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jpeg"/>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kamr50285\Downloads\"/>
    </mc:Choice>
  </mc:AlternateContent>
  <xr:revisionPtr revIDLastSave="0" documentId="8_{4B761FAC-71C6-4D15-BF28-933ECBDEB45D}" xr6:coauthVersionLast="47" xr6:coauthVersionMax="47" xr10:uidLastSave="{00000000-0000-0000-0000-000000000000}"/>
  <bookViews>
    <workbookView xWindow="-110" yWindow="-110" windowWidth="19420" windowHeight="11500" xr2:uid="{CA26A58A-5A8B-4259-B7C1-DC2546C93E04}"/>
  </bookViews>
  <sheets>
    <sheet name="Hiiumaa mõisamälestised" sheetId="3" r:id="rId1"/>
    <sheet name="Chart Data" sheetId="6" state="hidden" r:id="rId2"/>
  </sheets>
  <definedNames>
    <definedName name="_xlnm._FilterDatabase" localSheetId="0" hidden="1">'Hiiumaa mõisamälestised'!$A$1:$R$73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3" i="6" l="1"/>
  <c r="E2" i="6"/>
  <c r="B3" i="6"/>
  <c r="B2"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Hanna Selvet - MKA</author>
  </authors>
  <commentList>
    <comment ref="B1" authorId="0" shapeId="0" xr:uid="{5BB0A457-374B-42E5-9EA8-2CE4006C057C}">
      <text>
        <r>
          <rPr>
            <b/>
            <sz val="10"/>
            <color indexed="81"/>
            <rFont val="Segoe UI"/>
            <family val="2"/>
            <charset val="186"/>
          </rPr>
          <t>Hanna Selvet - MKA:</t>
        </r>
        <r>
          <rPr>
            <sz val="10"/>
            <color indexed="81"/>
            <rFont val="Segoe UI"/>
            <family val="2"/>
            <charset val="186"/>
          </rPr>
          <t xml:space="preserve">
Rohelise taustaga pargid on looduskaitsealused pargid. Link viib kultuurimälestiste registrisse (täiendav info ja pildid)</t>
        </r>
      </text>
    </comment>
    <comment ref="L1" authorId="0" shapeId="0" xr:uid="{3A89CCB1-79C6-4B19-A418-F8A3CC4DACBE}">
      <text>
        <r>
          <rPr>
            <b/>
            <sz val="10"/>
            <color indexed="81"/>
            <rFont val="Segoe UI"/>
            <family val="2"/>
            <charset val="186"/>
          </rPr>
          <t xml:space="preserve">Hanna Selvet - MKA:
</t>
        </r>
        <r>
          <rPr>
            <sz val="10"/>
            <color indexed="81"/>
            <rFont val="Segoe UI"/>
            <family val="2"/>
            <charset val="186"/>
          </rPr>
          <t>Ettepanek kaitsestaatuseks peale MKA väärtuspõhist hindamist ja menetluskomisjoni</t>
        </r>
        <r>
          <rPr>
            <sz val="9"/>
            <color indexed="81"/>
            <rFont val="Segoe UI"/>
            <family val="2"/>
            <charset val="186"/>
          </rPr>
          <t xml:space="preserve">
</t>
        </r>
      </text>
    </comment>
    <comment ref="M1" authorId="0" shapeId="0" xr:uid="{B4826F86-5B7C-48E4-89FF-9D269B04E2B8}">
      <text>
        <r>
          <rPr>
            <b/>
            <sz val="10"/>
            <color indexed="81"/>
            <rFont val="Segoe UI"/>
            <family val="2"/>
            <charset val="186"/>
          </rPr>
          <t>Hanna Selvet - MKA:</t>
        </r>
        <r>
          <rPr>
            <sz val="10"/>
            <color indexed="81"/>
            <rFont val="Segoe UI"/>
            <family val="2"/>
            <charset val="186"/>
          </rPr>
          <t xml:space="preserve">
Esmane kommentaar mälestise kohta MKA eksperdilt või parkide analüüsi koostajalt Sulev Nurmelt</t>
        </r>
        <r>
          <rPr>
            <sz val="9"/>
            <color indexed="81"/>
            <rFont val="Segoe UI"/>
            <charset val="1"/>
          </rPr>
          <t xml:space="preserve"> </t>
        </r>
      </text>
    </comment>
  </commentList>
</comments>
</file>

<file path=xl/sharedStrings.xml><?xml version="1.0" encoding="utf-8"?>
<sst xmlns="http://schemas.openxmlformats.org/spreadsheetml/2006/main" count="911" uniqueCount="384">
  <si>
    <t xml:space="preserve">Mälestise reg nr </t>
  </si>
  <si>
    <t>Mälestise nimi (rohelised LK-alused pargid)</t>
  </si>
  <si>
    <t>Foto (andmed register.muinas.ee)</t>
  </si>
  <si>
    <t>Hoonetüüp</t>
  </si>
  <si>
    <t>Mälestiseks tunnistamise määruse link</t>
  </si>
  <si>
    <t>Mälestiseks tunnistamise punkt jm õigusakti info</t>
  </si>
  <si>
    <t>Kaitsevööndi määramise käskkiri</t>
  </si>
  <si>
    <t>Maakond</t>
  </si>
  <si>
    <t>Omavalitsus</t>
  </si>
  <si>
    <t>Aadress</t>
  </si>
  <si>
    <t>Sajand</t>
  </si>
  <si>
    <t>MKA ettepanek kaitsestaatuseks</t>
  </si>
  <si>
    <t>MKA eksperdi kommentaar (hoonetüübi ülevaatest, parkide analüüsist) I etapis</t>
  </si>
  <si>
    <t>Riikliku kaitse jätkamise/lõpetamise ettepaneku põhjendused</t>
  </si>
  <si>
    <t>Õiguslik alus (täpsustub menetluse käigus)</t>
  </si>
  <si>
    <t xml:space="preserve">Kaasatavad (kohalikud huvigrupid, külaseltsid, </t>
  </si>
  <si>
    <t>KOV esindaja kommentaar</t>
  </si>
  <si>
    <t>Omaniku kommentaar</t>
  </si>
  <si>
    <t>Kassari mõisa aednikumaja</t>
  </si>
  <si>
    <t>Aednikumaja</t>
  </si>
  <si>
    <t>"Kultuurimälestiseks tunnistamine" kultuuriministri 10.09.1999 määrus nr. 20, (RTL 1999, 129, 1797)</t>
  </si>
  <si>
    <t>"Kultuurimälestiseks tunnistamine" kultuuriministri 10.09.1999 määrus nr. 20, (RTL 1999, 129, 1797) punkt nr 187</t>
  </si>
  <si>
    <t>"Kultuurimälestistele kaitsevööndite määramine" Kultuuriministri 19. detsember 2006 a. käskkiri 388 (RTL, 05.01.2007, 1, 13)</t>
  </si>
  <si>
    <t>Hiiu maakond</t>
  </si>
  <si>
    <t>Hiiumaa vald</t>
  </si>
  <si>
    <t>Hiiu maakond, Hiiumaa vald, Kassari küla, Kibuspuu</t>
  </si>
  <si>
    <t xml:space="preserve">19 saj II pool </t>
  </si>
  <si>
    <t>1) jätkata riikliku kaitsega</t>
  </si>
  <si>
    <t xml:space="preserve">2. Autentsus ja terviklikkus. Hoone on säilitanud olulisel määral ajaloolise substantsi, algupärase arhitektuurse ilme ja/või terviklikkuse, mis võimaldab mõista selle ajaloolist kujunemist ja algset funktsiooni.  4. Ansambliväärtus. Hoone on ajaloolise mõisaansambli oluline osa ning aitab säilitada ja mõista kompleksi ruumilist, funktsionaalset ja ajaloolist terviklikkust.   </t>
  </si>
  <si>
    <t>MuKS § 10 lg 1: riikliku kaitse alla võtmise eelduseks on, et kultuuriväärtusega asi või maa-ala esindab Eesti ainelise kultuuripärandi väärtuslikumat osa, millel on teaduslik, ajalooline, kunstiline või muu kultuuriväärtus või mille säilitamise kohustus tuleneb rahvusvahelisest lepingust. MuKS § 11 lg 4: ehitismälestis on hoone koos selle interjööri ja algse funktsiooniga seotud sisseseadega, rajatis või ehituslik kompleks, mis on oluline Eesti arhitektuuriajaloo ja ruumilise keskkonna arengu tähistaja ning mitmekesise elukeskkonna hoidja. Määrus nr 23 § 2 p 3: originaalsubstantsi säilivus – arvestatakse asja algupärase kujunduse ja materjali säilivust. Originaalsubstantsi maksimaalne säilivus on oluline, kuid kultuuriväärtus võib olla ka seda kõrgem, mida vähem on originaalsubstantsi säilinud. Määrus nr 23 § 5 p 4: autentsus – algupärase arhitektuurse lahenduse ja originaalsubstantsi säilivus, ehitise arengut ja kasutust kajastavate täienduste terviklikkus. Määrus nr 23 § 5 p 11: terviklikkus ehk ansamblilisus – selle kriteeriumi puhul hinnatakse, kas ehitis kuulub ehitiste terviklikku kogumisse, mis moodustab ansambli.</t>
  </si>
  <si>
    <t>Kassari mõisa ait</t>
  </si>
  <si>
    <t>Ait</t>
  </si>
  <si>
    <t>"Kultuurimälestiseks tunnistamine" kultuuriministri 10.09.1999 määrus nr. 20, (RTL 1999, 129, 1797) punkt nr 189</t>
  </si>
  <si>
    <t>Hiiu maakond, Hiiumaa vald, Kassari küla, Keldrimäe</t>
  </si>
  <si>
    <t xml:space="preserve">19 saj </t>
  </si>
  <si>
    <t>Väga lihtne algse mahu, fassaadiga ja keldriga tüüpiline aidahoone.</t>
  </si>
  <si>
    <t>2. Autentsus ja terviklikkus. Hoone on säilitanud olulisel määral ajaloolise substantsi, algupärase arhitektuurse ilme ja/või terviklikkuse, mis võimaldab mõista selle ajaloolist kujunemist ja algset funktsiooni. 4. Ansambliväärtus. Hoone on ajaloolise mõisaansambli oluline osa ning aitab säilitada ja mõista kompleksi ruumilist, funktsionaalset ja ajaloolist terviklikkust.      </t>
  </si>
  <si>
    <t>Kassari mõisa kuivati</t>
  </si>
  <si>
    <t>Kuivati</t>
  </si>
  <si>
    <t>"Kultuurimälestiseks tunnistamine" kultuuriministri 10.09.1999 määrus nr. 20, (RTL 1999, 129, 1797) punkt nr 190</t>
  </si>
  <si>
    <t>Hiiu maakond, Hiiumaa vald, Kassari küla, Mõisakuivati</t>
  </si>
  <si>
    <t>19 saj II pool</t>
  </si>
  <si>
    <t>Säilinud ja eksponeeritud mitmed algsed detailid, esinduslik ja restaureeritud kuivatihoone.</t>
  </si>
  <si>
    <t xml:space="preserve">1. Kõrge kultuuriväärtus ja esinduslikkus. Hoone on oma liigi või ajastu arhitektuurselt ja/või kultuurilooliselt väärtuslik ning Eesti mõisapärandi esinduslik näide.  4. Ansambliväärtus. Hoone on ajaloolise mõisaansambli oluline osa ning aitab säilitada ja mõista kompleksi ruumilist, funktsionaalset ja ajaloolist terviklikkust.  5. Oluline ajalooline või kultuurilooline tähendus. Hoone kannab olulist teavet mõisa, piirkonna või Eesti ajaloo, eluolu, majandusajaloo, arhitektuuri- või kultuuriloo kohta.  </t>
  </si>
  <si>
    <t>MuKS § 10 lg 1: riikliku kaitse alla võtmise eelduseks on, et kultuuriväärtusega asi või maa-ala esindab Eesti ainelise kultuuripärandi väärtuslikumat osa, millel on teaduslik, ajalooline, kunstiline või muu kultuuriväärtus või mille säilitamise kohustus tuleneb rahvusvahelisest lepingust. MuKS § 11 lg 4: ehitismälestis on hoone koos selle interjööri ja algse funktsiooniga seotud sisseseadega, rajatis või ehituslik kompleks, mis on oluline Eesti arhitektuuriajaloo ja ruumilise keskkonna arengu tähistaja ning mitmekesise elukeskkonna hoidja. Määrus nr 23 § 5 p 2: ehitismälestise puhul hinnatakse arhitektuuriväärtusena silmapaistvalt kvaliteetset arhitektuuri või maastikuarhitektuuri ning konstruktiivse, insenertehnilise ja materjalikäsitluse kõrget taset. Määrus nr 23 § 5 p 7: haruldus – ehitis on vastava liigi, ajastu või ehituskunsti stiili, meistrioskuste, materjalikäsitluse, tehnoloogia või muu sellise silmapaistev näide teatud piirkonnas (Eestis, maakonnas, asustatud punktis). Määrus nr 23 § 5 p 11: terviklikkus ehk ansamblilisus – selle kriteeriumi puhul hinnatakse, kas ehitis kuulub ehitiste terviklikku kogumisse, mis moodustab ansambli. Määrus nr 23 § 5 p 12: silmapaistev mõju või sümboolne tähendus – ehitis on seotud vastavas kohas asustuse tekke, selle planeeringu ja arenguga ning omab olulist tähendust kohalike eripärade ja ehitustraditsiooni kujundamisel. Ehitis on oma kontekstis tuntud sümbol või silmapaistev maamärk, osa paigamälust ja kogukonna identiteedist.</t>
  </si>
  <si>
    <t>Kassari mõisa magasiait</t>
  </si>
  <si>
    <t>Magasiait</t>
  </si>
  <si>
    <t>"Kultuurimälestiseks tunnistamine" kultuuriministri 10.09.1999 määrus nr. 20, (RTL 1999, 129, 1797) punkt nr 191</t>
  </si>
  <si>
    <t>Hiiu maakond, Hiiumaa vald, Kassari küla, Magasi</t>
  </si>
  <si>
    <t>Säilinud algne maht kuid ümber ehitatud elamuks, vajaks analüüsi kompleksi vaatest.</t>
  </si>
  <si>
    <t xml:space="preserve">4. Ansambliväärtus. Hoone on ajaloolise mõisaansambli oluline osa ning aitab säilitada ja mõista kompleksi ruumilist, funktsionaalset ja ajaloolist terviklikkust. 5. Oluline ajalooline või kultuurilooline tähendus. Hoone kannab olulist teavet mõisa, piirkonna või Eesti ajaloo, eluolu, majandusajaloo, arhitektuuri- või kultuuriloo kohta.    </t>
  </si>
  <si>
    <t>MuKS § 10 lg 1: riikliku kaitse alla võtmise eelduseks on, et kultuuriväärtusega asi või maa-ala esindab Eesti ainelise kultuuripärandi väärtuslikumat osa, millel on teaduslik, ajalooline, kunstiline või muu kultuuriväärtus või mille säilitamise kohustus tuleneb rahvusvahelisest lepingust. Määrus nr 23 § 5 p 11: terviklikkus ehk ansamblilisus – selle kriteeriumi puhul hinnatakse, kas ehitis kuulub ehitiste terviklikku kogumisse, mis moodustab ansambli. Määrus nr 23 § 5 p 12: silmapaistev mõju või sümboolne tähendus – ehitis on seotud vastavas kohas asustuse tekke, selle planeeringu ja arenguga ning omab olulist tähendust kohalike eripärade ja ehitustraditsiooni kujundamisel. Ehitis on oma kontekstis tuntud sümbol või silmapaistev maamärk, osa paigamälust ja kogukonna identiteedist.</t>
  </si>
  <si>
    <t>Kassari mõisa park</t>
  </si>
  <si>
    <t>Park</t>
  </si>
  <si>
    <t>"Kultuurimälestiseks tunnistamine" kultuuriministri 10.09.1999 määrus nr. 20, (RTL 1999, 129, 1797) punkt nr 184</t>
  </si>
  <si>
    <t>Hiiu maakond, Hiiumaa vald, Kassari küla, Mõisaõue</t>
  </si>
  <si>
    <t>19 saj I pool</t>
  </si>
  <si>
    <t>3) mitte jätkata riikliku kaitsega</t>
  </si>
  <si>
    <t>Park ei ole terviklikult ajaloolise pargina säilinud, ansamblituumik on hävinenud ja ala osaliselt metsastunud.</t>
  </si>
  <si>
    <t>Kassari mõisa peahoone varemed</t>
  </si>
  <si>
    <t>Peahoone</t>
  </si>
  <si>
    <t>"Kultuurimälestiseks tunnistamine" kultuuriministri 10.09.1999 määrus nr. 20, (RTL 1999, 129, 1797) punkt nr 183</t>
  </si>
  <si>
    <t>Hiiu maakond, Hiiumaa vald, Kassari küla, Mõisa</t>
  </si>
  <si>
    <t>18 saj I pool</t>
  </si>
  <si>
    <t>Mõisa peahoonest järel vaid vundament/keldrikorrus. Hoone ajalooline välisilme ei ole loetav, müürid ei oma arhitektuuriväärtust. Ei hinda põhjendatuks müüride kaitse jätkamist, sest hävinud mõisasüda ei eristu teistest samalaadsetest, mille puhul pole peetud põhjendatuks riiklikku kaitset. Piirkonna ajalugu saab säilitada ja esile tuua ka muul moel kui vundamentide kaitsmisel mälestisena.</t>
  </si>
  <si>
    <t xml:space="preserve">1. Autentsuse ja terviklikkuse oluline vähenemine. Hoone on ümberehituste ja/või hävimise tõttu kaotanud olulise osa ajaloolisest substantsist, algupärasest ilmest ja/või terviklikkusest. 3. Tüüpilisus ja paremate näidete olemasolu. Tegemist on levinud hoonetüübi või lahendusega, mille väärtused on riikliku kaitse all olevate paremini säilinud ja esinduslikumate näidete kaudu piisavalt esindatud.   </t>
  </si>
  <si>
    <t>MuKS § 20 lg 1 p 4: mälestiseks olemise võib lõpetada, kui mälestis ei vasta riikliku kaitse eeldusele, koos MuKS § 10 lg-ga 1: riikliku kaitse alla võtmise eelduseks on, et kultuuriväärtusega asi või maa-ala esindab Eesti ainelise kultuuripärandi väärtuslikumat osa, millel on teaduslik, ajalooline, kunstiline või muu kultuuriväärtus või mille säilitamise kohustus tuleneb rahvusvahelisest lepingust. Määrus nr 23 § 2 p 3: originaalsubstantsi säilivus – arvestatakse asja algupärase kujunduse ja materjali säilivust. Originaalsubstantsi maksimaalne säilivus on oluline, kuid kultuuriväärtus võib olla ka seda kõrgem, mida vähem on originaalsubstantsi säilinud. Määrus nr 23 § 5 p 4: autentsus – algupärase arhitektuurse lahenduse ja originaalsubstantsi säilivus, ehitise arengut ja kasutust kajastavate täienduste terviklikkus. Määrus nr 23 § 1 lg 2: asi või maa-ala võib vastata mitmele, kuid ei pea vastama igale kriteeriumile. Kriteeriumid võivad olla erineva kaaluga. Määrus nr 23 § 2 p 2: selektiivsus – arvukate samatüübiliste asjade või maa-alade olemasolul kaitstakse esinduslikumaid, paremini säilinud ja kumuleeruva väärtusega asju. Riikliku kaitse kehtestamise püüdlus on ülevaatlik ajastuline, tüpoloogiline, inimloomingu erinevate praktikate, väljenduste ja väärtuste esindatus, kus riikliku kaitse alla võetud asjad või maa-alad esindavad väärtuslikumat osa kultuuripärandis. Määrus nr 23 § 5 p 8: tüüpilisus – kunagi levinud ehitise liigi tüüpiline esindaja. Tüüpnäidete korral selgitatakse võrdluses analoogsetega välja paremini säilinud objektid.</t>
  </si>
  <si>
    <t>Kassari mõisa piirdemüürid ja kiviaiad</t>
  </si>
  <si>
    <t>Piirdemüürid ja kiviaiad</t>
  </si>
  <si>
    <t>"Kultuurimälestiseks tunnistamine" kultuuriministri 10.09.1999 määrus nr. 20, (RTL 1999, 129, 1797) punkt nr 185</t>
  </si>
  <si>
    <t>Hiiu maakond, Hiiumaa vald, Kassari küla, Aia</t>
  </si>
  <si>
    <t xml:space="preserve">2. Autentsus ja terviklikkus. Hoone on säilitanud olulisel määral ajaloolise substantsi, algupärase arhitektuurse ilme ja/või terviklikkuse, mis võimaldab mõista selle ajaloolist kujunemist ja algset funktsiooni.   4. Ansambliväärtus. Ehitis on ajaloolise mõisaansambli oluline osa ning aitab säilitada ja mõista kompleksi ruumilist, funktsionaalset ja ajaloolist terviklikkust.   </t>
  </si>
  <si>
    <t>Kassari mõisa tuuleveski varemed</t>
  </si>
  <si>
    <t>Tuuleveski</t>
  </si>
  <si>
    <t>"Kultuurimälestiseks tunnistamine" kultuuriministri 10.09.1999 määrus nr. 20, (RTL 1999, 129, 1797) punkt nr 188</t>
  </si>
  <si>
    <t>Hiiu maakond, Hiiumaa vald, Kassari küla, Veski</t>
  </si>
  <si>
    <t>19 saj keskpaik</t>
  </si>
  <si>
    <t xml:space="preserve">Kassari on sirge küljega tüvikoonuse kujulise kivikerega hollandi tüüpi tuuleveski. Tuulik on koopiana üles ehitatud. </t>
  </si>
  <si>
    <t xml:space="preserve">4. Ansambliväärtus. Hoone on ajaloolise mõisaansambli oluline osa ning aitab säilitada ja mõista kompleksi ruumilist, funktsionaalset ja ajaloolist terviklikkust.   5. Oluline ajalooline või kultuurilooline tähendus. Hoone kannab olulist teavet mõisa, piirkonna või Eesti ajaloo, eluolu, majandusajaloo, arhitektuuri- või kultuuriloo kohta.   </t>
  </si>
  <si>
    <t>Kassari mõisa valitsejamaja</t>
  </si>
  <si>
    <t>Valitsejamaja</t>
  </si>
  <si>
    <t>"Kultuurimälestiseks tunnistamine" kultuuriministri 10.09.1999 määrus nr. 20, (RTL 1999, 129, 1797) punkt nr 186</t>
  </si>
  <si>
    <t>Hiiu maakond, Hiiumaa vald, Kassari küla, Hiiumaa muuseum</t>
  </si>
  <si>
    <t>Hoone mahtu on pikendatud 1930ndatel, hiljem mitmel korral ümberehitatud. Algseid detaile säilinud vähe.</t>
  </si>
  <si>
    <r>
      <t>4. Ansambliväärtus.</t>
    </r>
    <r>
      <rPr>
        <sz val="12"/>
        <color theme="1"/>
        <rFont val="Aptos Narrow"/>
        <family val="2"/>
        <scheme val="minor"/>
      </rPr>
      <t xml:space="preserve"> Hoone on ajaloolise mõisaansambli oluline osa ning aitab säilitada ja mõista kompleksi ruumilist, funktsionaalset ja ajaloolist terviklikkust.   </t>
    </r>
  </si>
  <si>
    <t>MuKS § 10 lg 1: riikliku kaitse alla võtmise eelduseks on, et kultuuriväärtusega asi või maa-ala esindab Eesti ainelise kultuuripärandi väärtuslikumat osa, millel on teaduslik, ajalooline, kunstiline või muu kultuuriväärtus või mille säilitamise kohustus tuleneb rahvusvahelisest lepingust. Määrus nr 23 § 5 p 11: terviklikkus ehk ansamblilisus – selle kriteeriumi puhul hinnatakse, kas ehitis kuulub ehitiste terviklikku kogumisse, mis moodustab ansambli.</t>
  </si>
  <si>
    <t>Kõrgessaare mõisa ait</t>
  </si>
  <si>
    <t xml:space="preserve">"Kultuurimälestiseks tunnistamine" kultuuriministri 10.09.1999 määrus nr. 20, (RTL 1999, 129, 1797) </t>
  </si>
  <si>
    <t>"Kultuurimälestiseks tunnistamine" kultuuriministri 10.09.1999 määrus nr. 20, (RTL 1999, 129, 1797) punkt nr 70</t>
  </si>
  <si>
    <t>Hiiu maakond, Hiiumaa vald, Kõrgessaare alevik, Mõisaaida</t>
  </si>
  <si>
    <t>18 saj II pool</t>
  </si>
  <si>
    <t>Säilinud müürid katuseta.</t>
  </si>
  <si>
    <t>Kõrgessaare mõisa pargi piirdemüür</t>
  </si>
  <si>
    <t>Pargi piirdemüür</t>
  </si>
  <si>
    <t>"Kultuurimälestiseks tunnistamine" kultuuriministri 10.09.1999 määrus nr. 20, (RTL 1999, 129, 1797) punkt nr 69</t>
  </si>
  <si>
    <t>Hiiu maakond, Hiiumaa vald, Kõrgessaare alevik, Kõrgessaare park</t>
  </si>
  <si>
    <t xml:space="preserve">4. Ansambliväärtus. Ehitis on ajaloolise mõisaansambli oluline osa ning aitab säilitada ja mõista kompleksi ruumilist, funktsionaalset ja ajaloolist terviklikkust.   </t>
  </si>
  <si>
    <t>Kõrgessaare mõisa park</t>
  </si>
  <si>
    <t>"Kultuurimälestiseks tunnistamine" kultuuriministri 10.09.1999 määrus nr. 20, (RTL 1999, 129, 1797) punkt nr 68</t>
  </si>
  <si>
    <t>Park ei ole terviklikult ajaloolise pargina säilinud; ansamblituumik ja suur osa pargist on hävinenud.</t>
  </si>
  <si>
    <t>Kõrgessaare mõisa tall</t>
  </si>
  <si>
    <t>Tall</t>
  </si>
  <si>
    <t>"Kultuurimälestiseks tunnistamine" kultuuriministri 10.09.1999 määrus nr. 20, (RTL 1999, 129, 1797) punkt nr 71</t>
  </si>
  <si>
    <t>Hiiu maakond, Hiiumaa vald, Kõrgessaare alevik, Tööstuse tee 27a</t>
  </si>
  <si>
    <t>Hoone on suuresti ümberehitatud.</t>
  </si>
  <si>
    <t xml:space="preserve">1. Autentsuse ja terviklikkuse oluline vähenemine. Hoone on ümberehituste ja/või hävimise tõttu kaotanud olulise osa ajaloolisest substantsist, algupärasest ilmest ja/või terviklikkusest. 2. Vähene arhitektuuriline või kultuurilooline eristusväärtus. Hoone ei eristu oma arhitektuurse, ajaloolise või kultuuriloolise väärtuse poolest samaliigiliste mõisapärandi objektide hulgas määral, mis põhjendaks riiklikku kaitset. 3. Tüüpilisus ja paremate näidete olemasolu. Tegemist on levinud hoonetüübi või lahendusega, mille väärtused on riikliku kaitse all olevate paremini säilinud ja esinduslikumate näidete kaudu piisavalt esindatud. 5. Väärtus on pigem kohaliku tähtsusega. Säilinud ajalooline, miljööline või kohaliku identiteediga seotud väärtus, mistõttu võib olla sobiv kaalumiseks kohaliku kaitse objektina. Samas ei ole selle väärtus piisav riikliku mälestise staatuse jätkamiseks.    </t>
  </si>
  <si>
    <t>MuKS § 20 lg 1 p 4: mälestiseks olemise võib lõpetada, kui mälestis ei vasta riikliku kaitse eeldusele, koos MuKS § 10 lg-ga 1: riikliku kaitse alla võtmise eelduseks on, et kultuuriväärtusega asi või maa-ala esindab Eesti ainelise kultuuripärandi väärtuslikumat osa, millel on teaduslik, ajalooline, kunstiline või muu kultuuriväärtus või mille säilitamise kohustus tuleneb rahvusvahelisest lepingust. Määrus nr 23 § 2 p 3: originaalsubstantsi säilivus – arvestatakse asja algupärase kujunduse ja materjali säilivust. Originaalsubstantsi maksimaalne säilivus on oluline, kuid kultuuriväärtus võib olla ka seda kõrgem, mida vähem on originaalsubstantsi säilinud. Määrus nr 23 § 5 p 4: autentsus – algupärase arhitektuurse lahenduse ja originaalsubstantsi säilivus, ehitise arengut ja kasutust kajastavate täienduste terviklikkus. Määrus nr 23 § 1 lg 2: asi või maa-ala võib vastata mitmele, kuid ei pea vastama igale kriteeriumile. Kriteeriumid võivad olla erineva kaaluga. Määrus nr 23 § 2 p 2: selektiivsus – arvukate samatüübiliste asjade või maa-alade olemasolul kaitstakse esinduslikumaid, paremini säilinud ja kumuleeruva väärtusega asju. Riikliku kaitse kehtestamise püüdlus on ülevaatlik ajastuline, tüpoloogiline, inimloomingu erinevate praktikate, väljenduste ja väärtuste esindatus, kus riikliku kaitse alla võetud asjad või maa-alad esindavad väärtuslikumat osa kultuuripärandis. Määrus nr 23 § 5 p 2: ehitismälestise puhul hinnatakse arhitektuuriväärtusena silmapaistvalt kvaliteetset arhitektuuri või maastikuarhitektuuri ning konstruktiivse, insenertehnilise ja materjalikäsitluse kõrget taset. Määrus nr 23 § 5 p 7: haruldus – ehitis on vastava liigi, ajastu või ehituskunsti stiili, meistrioskuste, materjalikäsitluse, tehnoloogia või muu sellise silmapaistev näide teatud piirkonnas (Eestis, maakonnas, asustatud punktis). Määrus nr 23 § 5 p 8: tüüpilisus – kunagi levinud ehitise liigi tüüpiline esindaja. Tüüpnäidete korral selgitatakse võrdluses analoogsetega välja paremini säilinud objektid.</t>
  </si>
  <si>
    <t>Kõrgessaare mõisa teenijatemaja</t>
  </si>
  <si>
    <t>Teenijatemaja</t>
  </si>
  <si>
    <t>"Kultuurimälestiseks tunnistamine" kultuuriministri 10.09.1999 määrus nr. 20, (RTL 1999, 129, 1797) punkt nr 72</t>
  </si>
  <si>
    <t>Hiiu maakond, Hiiumaa vald, Kõrgessaare alevik, Tööstuse tee 29</t>
  </si>
  <si>
    <t xml:space="preserve">Põneva materjalikasutuse, detailide ja algse mahuga teenijatemaja.  </t>
  </si>
  <si>
    <t>Kõrgessaare mõisa valitsejamaja</t>
  </si>
  <si>
    <t>"Kultuurimälestiseks tunnistamine" kultuuriministri 10.09.1999 määrus nr. 20, (RTL 1999, 129, 1797) punkt nr 67</t>
  </si>
  <si>
    <t>Hiiu maakond, Hiiumaa vald, Kõrgessaare alevik, Tööstuse tee 16a</t>
  </si>
  <si>
    <t>Väärtuslik kompleksi osana, hoonet on suuresti ümberehitatud, säilinud vähe algseid detaile.</t>
  </si>
  <si>
    <t>Kõrgessaare mõisa viinavabrik</t>
  </si>
  <si>
    <t>Viinavabrik</t>
  </si>
  <si>
    <t>"Kultuurimälestiseks tunnistamine" kultuuriministri 10.09.1999 määrus nr. 20, (RTL 1999, 129, 1797) punkt nr 73</t>
  </si>
  <si>
    <t>Hiiu maakond, Hiiumaa vald, Kõrgessaare alevik, Sadama tee 2</t>
  </si>
  <si>
    <t xml:space="preserve">1. Kõrge kultuuriväärtus ja esinduslikkus. Hoone on oma liigi või ajastu arhitektuurselt ja/või kultuurilooliselt väärtuslik ning Eesti mõisapärandi esinduslik näide.  4. Ansambliväärtus. Hoone on ajaloolise mõisaansambli oluline osa ning aitab säilitada ja mõista kompleksi ruumilist, funktsionaalset ja ajaloolist terviklikkust. 5. Oluline ajalooline või kultuurilooline tähendus. Hoone kannab olulist teavet mõisa, piirkonna või Eesti ajaloo, eluolu, majandusajaloo, arhitektuuri- või kultuuriloo kohta.   </t>
  </si>
  <si>
    <t>Lauka mõisa ait</t>
  </si>
  <si>
    <t>"Kultuurimälestiseks tunnistamine" kultuuriministri 10.09.1999 määrus nr. 20, (RTL 1999, 129, 1797) punkt nr 75</t>
  </si>
  <si>
    <t>Hiiu maakond, Hiiumaa vald, Lauka küla, Särgava</t>
  </si>
  <si>
    <t>Mõisakompleksist üks väheseid säilinud hooneid, hoone on kohati katuseta.</t>
  </si>
  <si>
    <t xml:space="preserve">1. Autentsuse ja terviklikkuse oluline vähenemine. Hoone on ümberehituste ja/või hävimise tõttu kaotanud olulise osa ajaloolisest substantsist, algupärasest ilmest ja/või terviklikkusest. 2. Vähene arhitektuuriline või kultuurilooline eristusväärtus. Hoone ei eristu oma arhitektuurse, ajaloolise või kultuuriloolise väärtuse poolest samaliigiliste mõisapärandi objektide hulgas määral, mis põhjendaks riiklikku kaitset. 3. Tüüpilisus ja paremate näidete olemasolu. Tegemist on levinud hoonetüübi või lahendusega, mille väärtused on riikliku kaitse all olevate paremini säilinud ja esinduslikumate näidete kaudu piisavalt esindatud. 5. Väärtus on pigem kohaliku tähtsusega. Säilinud ajalooline, miljööline või kohaliku identiteediga seotud väärtus, mistõttu võib olla sobiv kaalumiseks kohaliku kaitse objektina. Samas ei ole selle väärtus piisav riikliku mälestise staatuse jätkamiseks.     </t>
  </si>
  <si>
    <t>Lauka mõisa moonakatemaja</t>
  </si>
  <si>
    <t>Moonakatemaja</t>
  </si>
  <si>
    <t>"Kultuurimälestiseks tunnistamine" kultuuriministri 10.09.1999 määrus nr. 20, (RTL 1999, 129, 1797) punkt nr 76</t>
  </si>
  <si>
    <t>Algne puidust hoonekehand ja katusekuju. Viimistlus ja avatäited muudetud. Mõisahoonetest säilinud koos aidaga, asuvad mõisapargis.</t>
  </si>
  <si>
    <t>Lauka mõisa park</t>
  </si>
  <si>
    <t>"Kultuurimälestiseks tunnistamine" kultuuriministri 10.09.1999 määrus nr. 20, (RTL 1999, 129, 1797) punkt nr 77</t>
  </si>
  <si>
    <t>Orjaku mõisa kuivati</t>
  </si>
  <si>
    <t>"Kultuurimälestiseks tunnistamine" kultuuriministri 10.09.1999 määrus nr. 20, (RTL 1999, 129, 1797) punkt nr 205</t>
  </si>
  <si>
    <t>Hiiu maakond, Hiiumaa vald, Orjaku küla, Mõisa ait</t>
  </si>
  <si>
    <t>Lihtne ümberehitatud kuivatihoone, mitmed detailid säilinud.</t>
  </si>
  <si>
    <t xml:space="preserve">4. Ansambliväärtus. Hoone on ajaloolise mõisaansambli oluline osa ning aitab säilitada ja mõista kompleksi ruumilist, funktsionaalset ja ajaloolist terviklikkust. 5. Oluline ajalooline või kultuurilooline tähendus. Hoone kannab olulist teavet mõisa, piirkonna või Eesti ajaloo, eluolu, majandusajaloo, arhitektuuri- või kultuuriloo kohta.   </t>
  </si>
  <si>
    <t>Orjaku mõisa moonakatemaja</t>
  </si>
  <si>
    <t>"Kultuurimälestiseks tunnistamine" kultuuriministri 10.09.1999 määrus nr. 20, (RTL 1999, 129, 1797) punkt nr 206</t>
  </si>
  <si>
    <t>Hiiu maakond, Hiiumaa vald, Orjaku küla, Nina</t>
  </si>
  <si>
    <t>Lihtne paekivist hoonekehand, ainuke rookatusega hoonetüübi näide. Asub abihoonete kompleksis (peahoone varemestunud).</t>
  </si>
  <si>
    <t>2. Autentsus ja terviklikkus. Hoone on säilitanud olulisel määral ajaloolise substantsi, algupärase arhitektuurse ilme ja/või terviklikkuse, mis võimaldab mõista selle ajaloolist kujunemist ja algset funktsiooni. 4. Ansambliväärtus. Hoone on ajaloolise mõisaansambli oluline osa ning aitab säilitada ja mõista kompleksi ruumilist, funktsionaalset ja ajaloolist terviklikkust.     </t>
  </si>
  <si>
    <t>Orjaku mõisa park</t>
  </si>
  <si>
    <t>"Kultuurimälestiseks tunnistamine" kultuuriministri 10.09.1999 määrus nr. 20, (RTL 1999, 129, 1797) punkt nr 204</t>
  </si>
  <si>
    <t>Hiiu maakond, Hiiumaa vald, Orjaku küla, Mõisakoha</t>
  </si>
  <si>
    <t>Pargi struktuur ei ole säilinud: tarbeaed on täis ehitatud, tagaväljak puudub ja istutus on valdavalt hilisem. Pargiala soovitati hõlmata mälestiste ühisesse kaitsevööndisse.</t>
  </si>
  <si>
    <t>Orjaku mõisa peahoone varemed</t>
  </si>
  <si>
    <t>"Kultuurimälestiseks tunnistamine" kultuuriministri 10.09.1999 määrus nr. 20, (RTL 1999, 129, 1797) punkt nr 203</t>
  </si>
  <si>
    <t>Hoonest on säilinud vaid osa müüridest keldrikorrusega. Müürid ei anna edasi hoone kunagist arhitektuurset lahendust seega põhjendatud pole varemete kaitsmine mälestisena. Müüridest ei kujune ka olulist maastikulist dominanti, mis oleks piirkonna sümbolobjektiks.</t>
  </si>
  <si>
    <r>
      <t>1. Autentsuse ja terviklikkuse oluline vähenemine.</t>
    </r>
    <r>
      <rPr>
        <sz val="12"/>
        <color theme="1"/>
        <rFont val="Aptos Narrow"/>
        <family val="2"/>
        <scheme val="minor"/>
      </rPr>
      <t xml:space="preserve"> Hoone on ümberehituste ja/või hävimise tõttu kaotanud olulise osa ajaloolisest substantsist, algupärasest ilmest ja/või terviklikkusest. </t>
    </r>
  </si>
  <si>
    <t>MuKS § 20 lg 1 p 4: mälestiseks olemise võib lõpetada, kui mälestis ei vasta riikliku kaitse eeldusele, koos MuKS § 10 lg-ga 1: riikliku kaitse alla võtmise eelduseks on, et kultuuriväärtusega asi või maa-ala esindab Eesti ainelise kultuuripärandi väärtuslikumat osa, millel on teaduslik, ajalooline, kunstiline või muu kultuuriväärtus või mille säilitamise kohustus tuleneb rahvusvahelisest lepingust. Määrus nr 23 § 2 p 3: originaalsubstantsi säilivus – arvestatakse asja algupärase kujunduse ja materjali säilivust. Originaalsubstantsi maksimaalne säilivus on oluline, kuid kultuuriväärtus võib olla ka seda kõrgem, mida vähem on originaalsubstantsi säilinud. Määrus nr 23 § 5 p 4: autentsus – algupärase arhitektuurse lahenduse ja originaalsubstantsi säilivus, ehitise arengut ja kasutust kajastavate täienduste terviklikkus.</t>
  </si>
  <si>
    <t>Orjaku mõisa piirdemüürid väravapostidega</t>
  </si>
  <si>
    <t>Piirdemüürid väravapostidega</t>
  </si>
  <si>
    <t>"Kultuurimälestiseks tunnistamine" kultuuriministri 10.09.1999 määrus nr. 20, (RTL 1999, 129, 1797) punkt nr 207</t>
  </si>
  <si>
    <t>Orjaku mõisa valitsejamaja varemed</t>
  </si>
  <si>
    <t>"Kultuurimälestiseks tunnistamine" kultuuriministri 10.09.1999 määrus nr. 20, (RTL 1999, 129, 1797) punkt nr 208</t>
  </si>
  <si>
    <t>Säilinud vaid üksikud müürijupid. Hoone on hävinud.</t>
  </si>
  <si>
    <t>Partsi mõisa tuuleveski</t>
  </si>
  <si>
    <t>"Kultuurimälestiseks tunnistamine" kultuuriministri 10.09.1999 määrus nr. 20, (RTL 1999, 129, 1797) punkt nr 264</t>
  </si>
  <si>
    <t>"Kultuurimälestiseks tunnistamine ja kaitsevööndi määramine" Kultuuriministri 17. jaanuar 2006. a käskkiri nr 12 (RTL 2006, 9, 181)</t>
  </si>
  <si>
    <t>Hiiu maakond, Hiiumaa vald, Partsi küla, Partsi veski</t>
  </si>
  <si>
    <t>Partsi on puitgaleriiga kivist hollandi tüüpi tuuleveski. Sisseseadet on Partsi tuuleveskis säilinud osaliselt</t>
  </si>
  <si>
    <t xml:space="preserve">1. Kõrge kultuuriväärtus ja esinduslikkus. Hoone on oma liigi või ajastu arhitektuurselt ja/või kultuurilooliselt väärtuslik ning Eesti mõisapärandi esinduslik näide.  5. Oluline ajalooline või kultuurilooline tähendus. Hoone kannab olulist teavet mõisa, piirkonna või Eesti ajaloo, eluolu, majandusajaloo, arhitektuuri- või kultuuriloo kohta. </t>
  </si>
  <si>
    <t>MuKS § 10 lg 1: riikliku kaitse alla võtmise eelduseks on, et kultuuriväärtusega asi või maa-ala esindab Eesti ainelise kultuuripärandi väärtuslikumat osa, millel on teaduslik, ajalooline, kunstiline või muu kultuuriväärtus või mille säilitamise kohustus tuleneb rahvusvahelisest lepingust. MuKS § 11 lg 4: ehitismälestis on hoone koos selle interjööri ja algse funktsiooniga seotud sisseseadega, rajatis või ehituslik kompleks, mis on oluline Eesti arhitektuuriajaloo ja ruumilise keskkonna arengu tähistaja ning mitmekesise elukeskkonna hoidja. Määrus nr 23 § 5 p 2: ehitismälestise puhul hinnatakse arhitektuuriväärtusena silmapaistvalt kvaliteetset arhitektuuri või maastikuarhitektuuri ning konstruktiivse, insenertehnilise ja materjalikäsitluse kõrget taset. Määrus nr 23 § 5 p 7: haruldus – ehitis on vastava liigi, ajastu või ehituskunsti stiili, meistrioskuste, materjalikäsitluse, tehnoloogia või muu sellise silmapaistev näide teatud piirkonnas (Eestis, maakonnas, asustatud punktis). Määrus nr 23 § 5 p 12: silmapaistev mõju või sümboolne tähendus – ehitis on seotud vastavas kohas asustuse tekke, selle planeeringu ja arenguga ning omab olulist tähendust kohalike eripärade ja ehitustraditsiooni kujundamisel. Ehitis on oma kontekstis tuntud sümbol või silmapaistev maamärk, osa paigamälust ja kogukonna identiteedist.</t>
  </si>
  <si>
    <t>Putkaste mõisa ait</t>
  </si>
  <si>
    <t>"Kultuurimälestiseks tunnistamine" kultuuriministri 10.09.1999 määrus nr. 20, (RTL 1999, 129, 1797) punkt nr 211</t>
  </si>
  <si>
    <t>Hiiu maakond, Hiiumaa vald, Putkaste küla, Putkastemõisa</t>
  </si>
  <si>
    <t>Säilinud vaid müürid, oleks vaja terve kompleksi analüüsi.</t>
  </si>
  <si>
    <t>Putkaste mõisa jääkelder</t>
  </si>
  <si>
    <t>Jääkelder</t>
  </si>
  <si>
    <t>"Kultuurimälestiseks tunnistamine" kultuuriministri 10.09.1999 määrus nr. 20, (RTL 1999, 129, 1797) punkt nr 212</t>
  </si>
  <si>
    <t>18 ja 19 saj vahetus</t>
  </si>
  <si>
    <t>Paekiviehitis, kolmes reas võlvitud kelder 
eesruumiga. Ümarkaarse sillusega sissepääs küljelt.</t>
  </si>
  <si>
    <t>2. Autentsus ja terviklikkus. Hoone on säilitanud olulisel määral ajaloolise substantsi, algupärase arhitektuurse ilme ja/või terviklikkuse, mis võimaldab mõista selle ajaloolist kujunemist ja algset funktsiooni.  4. Ansambliväärtus. Hoone on ajaloolise mõisaansambli oluline osa ning aitab säilitada ja mõista kompleksi ruumilist, funktsionaalset ja ajaloolist terviklikkust.    </t>
  </si>
  <si>
    <t>Putkaste mõisa kuivati</t>
  </si>
  <si>
    <t>"Kultuurimälestiseks tunnistamine" kultuuriministri 10.09.1999 määrus nr. 20, (RTL 1999, 129, 1797) punkt nr 215</t>
  </si>
  <si>
    <t>Hiiu maakond, Hiiumaa vald, Laheküla, Seemne</t>
  </si>
  <si>
    <t>Lihtne hoone, mis oli algselt moonakatemaja, hiljem lisatud kuivati osa. Vajab analüüsi koos kompleksiga, asub eemal mõisasüdamest ja on osaliselt katuseta.</t>
  </si>
  <si>
    <t xml:space="preserve">1. Autentsuse ja terviklikkuse oluline vähenemine. Hoone on ümberehituste ja/või hävimise tõttu kaotanud olulise osa ajaloolisest substantsist, algupärasest ilmest ja/või terviklikkusest. 2. Vähene arhitektuuriline või kultuurilooline eristusväärtus. Hoone ei eristu oma arhitektuurse, ajaloolise või kultuuriloolise väärtuse poolest samaliigiliste mõisapärandi objektide hulgas määral, mis põhjendaks riiklikku kaitset. 3. Tüüpilisus ja paremate näidete olemasolu. Tegemist on levinud hoonetüübi või lahendusega, mille väärtused on riikliku kaitse all olevate paremini säilinud ja esinduslikumate näidete kaudu piisavalt esindatud.  4. Nõrk ansambliline seos. Hoone ajalooline, ruumiline või funktsionaalne seos mõisaansambliga on oluliselt nõrgenenud ning objekt ei ole enam kompleksi terviklikkuse ja loetavuse seisukohalt määrava tähtsusega.   </t>
  </si>
  <si>
    <t>MuKS § 20 lg 1 p 4: mälestiseks olemise võib lõpetada, kui mälestis ei vasta riikliku kaitse eeldusele, koos MuKS § 10 lg-ga 1: riikliku kaitse alla võtmise eelduseks on, et kultuuriväärtusega asi või maa-ala esindab Eesti ainelise kultuuripärandi väärtuslikumat osa, millel on teaduslik, ajalooline, kunstiline või muu kultuuriväärtus või mille säilitamise kohustus tuleneb rahvusvahelisest lepingust. Määrus nr 23 § 2 p 3: originaalsubstantsi säilivus – arvestatakse asja algupärase kujunduse ja materjali säilivust. Originaalsubstantsi maksimaalne säilivus on oluline, kuid kultuuriväärtus võib olla ka seda kõrgem, mida vähem on originaalsubstantsi säilinud. Määrus nr 23 § 5 p 4: autentsus – algupärase arhitektuurse lahenduse ja originaalsubstantsi säilivus, ehitise arengut ja kasutust kajastavate täienduste terviklikkus. Määrus nr 23 § 1 lg 2: asi või maa-ala võib vastata mitmele, kuid ei pea vastama igale kriteeriumile. Kriteeriumid võivad olla erineva kaaluga. Määrus nr 23 § 2 p 2: selektiivsus – arvukate samatüübiliste asjade või maa-alade olemasolul kaitstakse esinduslikumaid, paremini säilinud ja kumuleeruva väärtusega asju. Riikliku kaitse kehtestamise püüdlus on ülevaatlik ajastuline, tüpoloogiline, inimloomingu erinevate praktikate, väljenduste ja väärtuste esindatus, kus riikliku kaitse alla võetud asjad või maa-alad esindavad väärtuslikumat osa kultuuripärandis. Määrus nr 23 § 5 p 2: ehitismälestise puhul hinnatakse arhitektuuriväärtusena silmapaistvalt kvaliteetset arhitektuuri või maastikuarhitektuuri ning konstruktiivse, insenertehnilise ja materjalikäsitluse kõrget taset. Määrus nr 23 § 5 p 7: haruldus – ehitis on vastava liigi, ajastu või ehituskunsti stiili, meistrioskuste, materjalikäsitluse, tehnoloogia või muu sellise silmapaistev näide teatud piirkonnas (Eestis, maakonnas, asustatud punktis). Määrus nr 23 § 5 p 8: tüüpilisus – kunagi levinud ehitise liigi tüüpiline esindaja. Tüüpnäidete korral selgitatakse võrdluses analoogsetega välja paremini säilinud objektid. Määrus nr 23 § 5 p 10: ümbritseva ajaloolise ruumilise (linnaehitusliku või maastikulise) keskkonna säilivus – eelistatakse ehitist, mis on säilinud toetavas keskkonnas. Määrus nr 23 § 5 p 11: terviklikkus ehk ansamblilisus – hinnatakse, kas ehitis kuulub ehitiste terviklikku kogumisse, mis moodustab ansambli, ning kas ehitis on tervikus asendamatu.</t>
  </si>
  <si>
    <t>Putkaste mõisa park</t>
  </si>
  <si>
    <t>"Kultuurimälestiseks tunnistamine" kultuuriministri 10.09.1999 määrus nr. 20, (RTL 1999, 129, 1797) punkt nr 210</t>
  </si>
  <si>
    <t xml:space="preserve">17 saj </t>
  </si>
  <si>
    <t>Pargi põhiosa on suuresti hävinud ja sovhoosiajal ümber kujundatud, kuid peahoone esine ala on väga hästi säilinud. Jätkata kaitset vähendatud mahus.</t>
  </si>
  <si>
    <t>Putkaste mõisa peahoone</t>
  </si>
  <si>
    <t>"Kultuurimälestiseks tunnistamine" kultuuriministri 10.09.1999 määrus nr. 20, (RTL 1999, 129, 1797) punkt nr 209</t>
  </si>
  <si>
    <t>Hiiumaa oluline klassitsistlik mõisa peahoone. Välisilme üldjoontes säilinud, siselahenduses detaile vähe. Peahoone omab eelkõige miljöölist väärtust Hiiumaa olulise mälupaigana.</t>
  </si>
  <si>
    <t>Putkaste mõisa tall-tõllakuur</t>
  </si>
  <si>
    <t>Tall-tõllakuur</t>
  </si>
  <si>
    <t>"Kultuurimälestiseks tunnistamine" kultuuriministri 10.09.1999 määrus nr. 20, (RTL 1999, 129, 1797) punkt nr 213</t>
  </si>
  <si>
    <t>Tüüpiline tallihoone, hoone on säilinud suuresti algse mahu ja materjaliga, paikneb peahoone kõrval, moodustab ühtse kompleksi teiste abihoonetega</t>
  </si>
  <si>
    <t xml:space="preserve">1. Kõrge kultuuriväärtus ja esinduslikkus. Hoone on oma liigi või ajastu arhitektuurselt ja/või kultuurilooliselt väärtuslik ning Eesti mõisapärandi esinduslik näide.  2. Autentsus ja terviklikkus. Hoone on säilitanud olulisel määral ajaloolise substantsi, algupärase arhitektuurse ilme ja/või terviklikkuse, mis võimaldab mõista selle ajaloolist kujunemist ja algset funktsiooni. 4. Ansambliväärtus. Hoone on ajaloolise mõisaansambli oluline osa ning aitab säilitada ja mõista kompleksi ruumilist, funktsionaalset ja ajaloolist terviklikkust.      </t>
  </si>
  <si>
    <t>MuKS § 10 lg 1: riikliku kaitse alla võtmise eelduseks on, et kultuuriväärtusega asi või maa-ala esindab Eesti ainelise kultuuripärandi väärtuslikumat osa, millel on teaduslik, ajalooline, kunstiline või muu kultuuriväärtus või mille säilitamise kohustus tuleneb rahvusvahelisest lepingust. MuKS § 11 lg 4: ehitismälestis on hoone koos selle interjööri ja algse funktsiooniga seotud sisseseadega, rajatis või ehituslik kompleks, mis on oluline Eesti arhitektuuriajaloo ja ruumilise keskkonna arengu tähistaja ning mitmekesise elukeskkonna hoidja. Määrus nr 23 § 5 p 2: ehitismälestise puhul hinnatakse arhitektuuriväärtusena silmapaistvalt kvaliteetset arhitektuuri või maastikuarhitektuuri ning konstruktiivse, insenertehnilise ja materjalikäsitluse kõrget taset. Määrus nr 23 § 5 p 7: haruldus – ehitis on vastava liigi, ajastu või ehituskunsti stiili, meistrioskuste, materjalikäsitluse, tehnoloogia või muu sellise silmapaistev näide teatud piirkonnas (Eestis, maakonnas, asustatud punktis). Määrus nr 23 § 2 p 3: originaalsubstantsi säilivus – arvestatakse asja algupärase kujunduse ja materjali säilivust. Originaalsubstantsi maksimaalne säilivus on oluline, kuid kultuuriväärtus võib olla ka seda kõrgem, mida vähem on originaalsubstantsi säilinud. Määrus nr 23 § 5 p 4: autentsus – algupärase arhitektuurse lahenduse ja originaalsubstantsi säilivus, ehitise arengut ja kasutust kajastavate täienduste terviklikkus. Määrus nr 23 § 5 p 11: terviklikkus ehk ansamblilisus – selle kriteeriumi puhul hinnatakse, kas ehitis kuulub ehitiste terviklikku kogumisse, mis moodustab ansambli.</t>
  </si>
  <si>
    <t>Putkaste mõisa teenijatemaja</t>
  </si>
  <si>
    <t>"Kultuurimälestiseks tunnistamine" kultuuriministri 10.09.1999 määrus nr. 20, (RTL 1999, 129, 1797) punkt nr 214</t>
  </si>
  <si>
    <t xml:space="preserve">Hoone on praktiliselt hävinud, püsti vaid mõned müürid </t>
  </si>
  <si>
    <t>Soonlepa mõisa ait-laut</t>
  </si>
  <si>
    <t>Ait-laut</t>
  </si>
  <si>
    <t>"Kultuurimälestiseks tunnistamine" kultuuriministri 10.09.1999 määrus nr. 20, (RTL 1999, 129, 1797) punkt nr 273</t>
  </si>
  <si>
    <t>Hiiu maakond, Hiiumaa vald, Soonlepa küla, Joosujaagu</t>
  </si>
  <si>
    <t>Lihtne hoone, kohandatud elamuks.</t>
  </si>
  <si>
    <t xml:space="preserve">1. Autentsuse ja terviklikkuse oluline vähenemine. Hoone on ümberehituste ja/või hävimise tõttu kaotanud olulise osa ajaloolisest substantsist, algupärasest ilmest ja/või terviklikkusest. 2. Vähene arhitektuuriline või kultuurilooline eristusväärtus. Hoone ei eristu oma arhitektuurse, ajaloolise või kultuuriloolise väärtuse poolest samaliigiliste mõisapärandi objektide hulgas määral, mis põhjendaks riiklikku kaitset. 3. Tüüpilisus ja paremate näidete olemasolu. Tegemist on levinud hoonetüübi või lahendusega, mille väärtused on riikliku kaitse all olevate paremini säilinud ja esinduslikumate näidete kaudu piisavalt esindatud.     </t>
  </si>
  <si>
    <t>Soonlepa mõisa allee</t>
  </si>
  <si>
    <t>Allee</t>
  </si>
  <si>
    <t>"Kultuurimälestiseks tunnistamine" kultuuriministri 10.09.1999 määrus nr. 20, (RTL 1999, 129, 1797) punkt nr 276</t>
  </si>
  <si>
    <t>Hiiu maakond, Hiiumaa vald, Soonlepa küla, Viigiranna</t>
  </si>
  <si>
    <t>Soonlepa mõisa laut</t>
  </si>
  <si>
    <t>Laut</t>
  </si>
  <si>
    <t>"Kultuurimälestiseks tunnistamine" kultuuriministri 10.09.1999 määrus nr. 20, (RTL 1999, 129, 1797) punkt nr 268</t>
  </si>
  <si>
    <t>Hiiu maakond, Hiiumaa vald, Soonlepa küla, Kuu</t>
  </si>
  <si>
    <t xml:space="preserve">Massiivne maakiviehitis, paekivist valgete 
krohvitud nurga kvaadritega, algselt punase S
kivi poolkelp katusega  </t>
  </si>
  <si>
    <t>Soonlepa mõisa magasiait</t>
  </si>
  <si>
    <t>"Kultuurimälestiseks tunnistamine" kultuuriministri 10.09.1999 määrus nr. 20, (RTL 1999, 129, 1797) punkt nr 274</t>
  </si>
  <si>
    <t>Hiiu maakond, Hiiumaa vald, Soonlepa küla, Aida</t>
  </si>
  <si>
    <t>On olnud pigem lihtne aidahoone, praeguseks varemestunud.</t>
  </si>
  <si>
    <t xml:space="preserve">1. Autentsuse ja terviklikkuse oluline vähenemine. Hoone on ümberehituste ja/või hävimise tõttu kaotanud olulise osa ajaloolisest substantsist, algupärasest ilmest ja/või terviklikkusest. 2. Vähene arhitektuuriline või kultuurilooline eristusväärtus. Hoone ei eristu oma arhitektuurse, ajaloolise või kultuuriloolise väärtuse poolest samaliigiliste mõisapärandi objektide hulgas määral, mis põhjendaks riiklikku kaitset.  </t>
  </si>
  <si>
    <t>MuKS § 20 lg 1 p 4: mälestiseks olemise võib lõpetada, kui mälestis ei vasta riikliku kaitse eeldusele, koos MuKS § 10 lg-ga 1: riikliku kaitse alla võtmise eelduseks on, et kultuuriväärtusega asi või maa-ala esindab Eesti ainelise kultuuripärandi väärtuslikumat osa, millel on teaduslik, ajalooline, kunstiline või muu kultuuriväärtus või mille säilitamise kohustus tuleneb rahvusvahelisest lepingust. Määrus nr 23 § 2 p 3: originaalsubstantsi säilivus – arvestatakse asja algupärase kujunduse ja materjali säilivust. Originaalsubstantsi maksimaalne säilivus on oluline, kuid kultuuriväärtus võib olla ka seda kõrgem, mida vähem on originaalsubstantsi säilinud. Määrus nr 23 § 5 p 4: autentsus – algupärase arhitektuurse lahenduse ja originaalsubstantsi säilivus, ehitise arengut ja kasutust kajastavate täienduste terviklikkus. Määrus nr 23 § 1 lg 2: asi või maa-ala võib vastata mitmele, kuid ei pea vastama igale kriteeriumile. Kriteeriumid võivad olla erineva kaaluga. Määrus nr 23 § 2 p 2: selektiivsus – arvukate samatüübiliste asjade või maa-alade olemasolul kaitstakse esinduslikumaid, paremini säilinud ja kumuleeruva väärtusega asju. Riikliku kaitse kehtestamise püüdlus on ülevaatlik ajastuline, tüpoloogiline, inimloomingu erinevate praktikate, väljenduste ja väärtuste esindatus, kus riikliku kaitse alla võetud asjad või maa-alad esindavad väärtuslikumat osa kultuuripärandis. Määrus nr 23 § 5 p 2: ehitismälestise puhul hinnatakse arhitektuuriväärtusena silmapaistvalt kvaliteetset arhitektuuri või maastikuarhitektuuri ning konstruktiivse, insenertehnilise ja materjalikäsitluse kõrget taset. Määrus nr 23 § 5 p 7: haruldus – ehitis on vastava liigi, ajastu või ehituskunsti stiili, meistrioskuste, materjalikäsitluse, tehnoloogia või muu sellise silmapaistev näide teatud piirkonnas (Eestis, maakonnas, asustatud punktis).</t>
  </si>
  <si>
    <t>Soonlepa mõisa moonakatemaja</t>
  </si>
  <si>
    <t>"Kultuurimälestiseks tunnistamine" kultuuriministri 10.09.1999 määrus nr. 20, (RTL 1999, 129, 1797) punkt nr 275</t>
  </si>
  <si>
    <t>Hiiu maakond, Hiiumaa vald, Soonlepa küla, Leigri</t>
  </si>
  <si>
    <t>Säilinud hoonekehandi ja välisilmega viimistlemata palkhoone. Kasutusel, kuid halvenevas seisukorras.</t>
  </si>
  <si>
    <t>Soonlepa mõisa rehi</t>
  </si>
  <si>
    <t>Rehi</t>
  </si>
  <si>
    <t>"Kultuurimälestiseks tunnistamine" kultuuriministri 10.09.1999 määrus nr. 20, (RTL 1999, 129, 1797) punkt nr 267</t>
  </si>
  <si>
    <t>Hiiu maakond, Hiiumaa vald, Soonlepa küla, Vanatalu juurdelõige</t>
  </si>
  <si>
    <t>Hoone on halvasti säilinud ja osaliselt katuseta. Säilinud hoonetüübile omaselt mitmed tuulutusavad.</t>
  </si>
  <si>
    <t>Soonlepa mõisa sõiduhobuste talli varemed</t>
  </si>
  <si>
    <t>Sõiduhobuste talli</t>
  </si>
  <si>
    <t>"Kultuurimälestiseks tunnistamine" kultuuriministri 10.09.1999 määrus nr. 20, (RTL 1999, 129, 1797) punkt nr 272</t>
  </si>
  <si>
    <t>Hiiu maakond, Hiiumaa vald, Soonlepa küla, Mäe</t>
  </si>
  <si>
    <t>Hoone on praktiliselt hävinud, alles on üksikud müürijupid.</t>
  </si>
  <si>
    <t>Soonlepa mõisa tööhobuste tall</t>
  </si>
  <si>
    <t>Tööhobuste tall</t>
  </si>
  <si>
    <t>"Kultuurimälestiseks tunnistamine" kultuuriministri 10.09.1999 määrus nr. 20, (RTL 1999, 129, 1797) punkt nr 269</t>
  </si>
  <si>
    <t>Hiiu maakond, Hiiumaa vald, Soonlepa küla, Tara</t>
  </si>
  <si>
    <t>Moodustab ühtse majandusõue teiste kõrvalhoonetega.</t>
  </si>
  <si>
    <t>Soonlepa mõisa valitsejamaja varemed</t>
  </si>
  <si>
    <t>"Kultuurimälestiseks tunnistamine" kultuuriministri 10.09.1999 määrus nr. 20, (RTL 1999, 129, 1797) punkt nr 266</t>
  </si>
  <si>
    <t>Hiiu maakond, Hiiumaa vald, Soonlepa küla, Anne</t>
  </si>
  <si>
    <t>Varemed väga halvas seisukorras ja maapinnalt praktiliselt kadunud</t>
  </si>
  <si>
    <t>Soonlepa mõisa viinakeldri varemed</t>
  </si>
  <si>
    <t>Viinakeldri</t>
  </si>
  <si>
    <t>"Kultuurimälestiseks tunnistamine" kultuuriministri 10.09.1999 määrus nr. 20, (RTL 1999, 129, 1797) punkt nr 271</t>
  </si>
  <si>
    <t>Hiiu maakond, Hiiumaa vald, Soonlepa küla, Viinaköögi</t>
  </si>
  <si>
    <t>Väga hästi säilinud algse dekooriga hoone. Muuta nime</t>
  </si>
  <si>
    <t>Soonlepa mõisa viinaköögi varemed</t>
  </si>
  <si>
    <t>Viinaköögi</t>
  </si>
  <si>
    <t>"Kultuurimälestiseks tunnistamine" kultuuriministri 10.09.1999 määrus nr. 20, (RTL 1999, 129, 1797) punkt nr 270</t>
  </si>
  <si>
    <t>Üks vähestest säilinud viinaköökidest. Hiiumaal on üldse vaid 3-4 mõisa viinatootmishoonet, väärtuslik.</t>
  </si>
  <si>
    <t>3. Autentsus ja terviklikkus. Hoone on säilitanud olulisel määral ajaloolise substantsi, algupärase arhitektuurse ilme ja/või terviklikkuse, mis võimaldab mõista selle ajaloolist kujunemist ja algset funktsiooni. 4. Ansambliväärtus. Hoone on ajaloolise mõisaansambli oluline osa ning aitab säilitada ja mõista kompleksi ruumilist, funktsionaalset ja ajaloolist terviklikkust.     </t>
  </si>
  <si>
    <t>Suuremõisa mõisa aednikumaja</t>
  </si>
  <si>
    <t>"Kultuurimälestiseks tunnistamine" kultuuriministri 10.09.1999 määrus nr. 20, (RTL 1999, 129, 1797) punkt nr 289</t>
  </si>
  <si>
    <t>"Kultuurimälestistele kaitsevööndite määramine" Kultuuriministri 28.03.2007 käskkiri nr 144 (RTL, 10.04.2007, 28, 516)</t>
  </si>
  <si>
    <t>Hiiu maakond, Hiiumaa vald, Suuremõisa küla, Lossi tee 6</t>
  </si>
  <si>
    <t>Suuremõisa mõisa ait</t>
  </si>
  <si>
    <t>"Kultuurimälestiseks tunnistamine" kultuuriministri 10.09.1999 määrus nr. 20, (RTL 1999, 129, 1797) punkt nr 290</t>
  </si>
  <si>
    <t>Hiiu maakond, Hiiumaa vald, Suuremõisa küla, Lossi tee 2</t>
  </si>
  <si>
    <t>Heas seisukorras lihtne aidahoone.</t>
  </si>
  <si>
    <t xml:space="preserve">2. Autentsus ja terviklikkus. Hoone on säilitanud olulisel määral ajaloolise substantsi, algupärase arhitektuurse ilme ja/või terviklikkuse, mis võimaldab mõista selle ajaloolist kujunemist ja algset funktsiooni.   4. Ansambliväärtus. Hoone on ajaloolise mõisaansambli oluline osa ning aitab säilitada ja mõista kompleksi ruumilist, funktsionaalset ja ajaloolist terviklikkust.   </t>
  </si>
  <si>
    <t>Suuremõisa mõisa juustukoda</t>
  </si>
  <si>
    <t>Juustukoda</t>
  </si>
  <si>
    <t>"Kultuurimälestiseks tunnistamine" kultuuriministri 10.09.1999 määrus nr. 20, (RTL 1999, 129, 1797) punkt nr 292</t>
  </si>
  <si>
    <t>Hiiu maakond, Hiiumaa vald, Suuremõisa küla, Lossi tee 1a</t>
  </si>
  <si>
    <t>Osa suursugusest baroksest mõisakompleksist. Eraldiseisva objektina pigem tagasihoidlik, mistõttu vajab hinnangut koos terve kompleksiga.</t>
  </si>
  <si>
    <t>Suuremõisa mõisa jääkelder</t>
  </si>
  <si>
    <t>"Kultuurimälestiseks tunnistamine" kultuuriministri 10.09.1999 määrus nr. 20, (RTL 1999, 129, 1797) punkt nr 291</t>
  </si>
  <si>
    <t xml:space="preserve">Paekivist, võlvitud. Keldripealne ulatuses kellerdatud, teine on kaetud mullaga. Üks tiibhoone on terves osa on ehitatud massiivsele 
soklile.  </t>
  </si>
  <si>
    <t>Suuremõisa mõisa kasvuhoone</t>
  </si>
  <si>
    <t>Kasvuhoone</t>
  </si>
  <si>
    <t>"Kultuurimälestiseks tunnistamine" kultuuriministri 10.09.1999 määrus nr. 20, (RTL 1999, 129, 1797) punkt nr 295</t>
  </si>
  <si>
    <t>Hiiu maakond, Hiiumaa vald, Suuremõisa küla, Lossi tee 3</t>
  </si>
  <si>
    <t>Seal pole kasvuhoonet kunagi olnud. Ekslikult kaitse all</t>
  </si>
  <si>
    <t>Suuremõisa mõisa kõrts</t>
  </si>
  <si>
    <t>Kõrts</t>
  </si>
  <si>
    <t>"Kultuurimälestiseks tunnistamine" kultuuriministri 10.09.1999 määrus nr. 20, (RTL 1999, 129, 1797) punkt nr 297</t>
  </si>
  <si>
    <t>Hiiu maakond, Hiiumaa vald, Suuremõisa küla, Suuremõisa kauplus</t>
  </si>
  <si>
    <t xml:space="preserve">3. Haruldus.  Hoone esindab hoonetüüpi või arhitektuurset lahendust, mida on Eestis säilinud vähe. 4. Ansambliväärtus. Hoone on ajaloolise mõisaansambli oluline osa ning aitab säilitada ja mõista kompleksi ruumilist, funktsionaalset ja ajaloolist terviklikkust. 5. Oluline ajalooline või kultuurilooline tähendus. Hoone kannab olulist teavet mõisa, piirkonna või Eesti ajaloo, eluolu, majandusajaloo, arhitektuuri- või kultuuriloo kohta.    </t>
  </si>
  <si>
    <t>MuKS § 10 lg 1: riikliku kaitse alla võtmise eelduseks on, et kultuuriväärtusega asi või maa-ala esindab Eesti ainelise kultuuripärandi väärtuslikumat osa, millel on teaduslik, ajalooline, kunstiline või muu kultuuriväärtus või mille säilitamise kohustus tuleneb rahvusvahelisest lepingust. Määrus nr 23 § 5 p 7: haruldus – ehitis on vastava liigi, ajastu või ehituskunsti stiili, meistrioskuste, materjalikäsitluse, tehnoloogia või muu sellise silmapaistev näide teatud piirkonnas (Eestis, maakonnas, asustatud punktis). Määrus nr 23 § 5 p 11: terviklikkus ehk ansamblilisus – selle kriteeriumi puhul hinnatakse, kas ehitis kuulub ehitiste terviklikku kogumisse, mis moodustab ansambli. Määrus nr 23 § 5 p 12: silmapaistev mõju või sümboolne tähendus – ehitis on seotud vastavas kohas asustuse tekke, selle planeeringu ja arenguga ning omab olulist tähendust kohalike eripärade ja ehitustraditsiooni kujundamisel. Ehitis on oma kontekstis tuntud sümbol või silmapaistev maamärk, osa paigamälust ja kogukonna identiteedist.</t>
  </si>
  <si>
    <t>Suuremõisa mõisa kõrtsi varemed</t>
  </si>
  <si>
    <t>Kõrtsi</t>
  </si>
  <si>
    <t>"Kultuurimälestiseks tunnistamine" kultuuriministri 10.09.1999 määrus nr. 20, (RTL 1999, 129, 1797) punkt nr 302</t>
  </si>
  <si>
    <t>Hiiu maakond, Hiiumaa vald, Pühalepa küla, Pühalepa kõrtsi</t>
  </si>
  <si>
    <t xml:space="preserve">16 saj </t>
  </si>
  <si>
    <t xml:space="preserve">3. Haruldus.  Hoone esindab hoonetüüpi või arhitektuurset lahendust, mida on Eestis säilinud vähe. 4. Ansambliväärtus. Hoone on ajaloolise mõisaansambli oluline osa ning aitab säilitada ja mõista kompleksi ruumilist, funktsionaalset ja ajaloolist terviklikkust. 5. Oluline ajalooline või kultuurilooline tähendus. Hoone kannab olulist teavet mõisa, piirkonna või Eesti ajaloo, eluolu, majandusajaloo, arhitektuuri- või kultuuriloo kohta. </t>
  </si>
  <si>
    <t>Suuremõisa mõisa küün</t>
  </si>
  <si>
    <t>Küün</t>
  </si>
  <si>
    <t>"Kultuurimälestiseks tunnistamine" kultuuriministri 10.09.1999 määrus nr. 20, (RTL 1999, 129, 1797) punkt nr 300</t>
  </si>
  <si>
    <t>Hiiu maakond, Hiiumaa vald, Suuremõisa küla, Kiviküüni</t>
  </si>
  <si>
    <t>Paekivist küünihoone oma algses mahus, säilunud on väravaavad, osaliselt on avad kinni laotud silikaattellistega</t>
  </si>
  <si>
    <t>Suuremõisa mõisa masinarehi</t>
  </si>
  <si>
    <t>Masinarehi</t>
  </si>
  <si>
    <t>"Kultuurimälestiseks tunnistamine" kultuuriministri 10.09.1999 määrus nr. 20, (RTL 1999, 129, 1797) punkt nr 298</t>
  </si>
  <si>
    <t>Hiiu maakond, Hiiumaa vald, Suuremõisa küla, Nurga</t>
  </si>
  <si>
    <t>Algse mahu ja dekooriga masinarehi, parandusi tehtud silikaattellistega, interjööri kohta infot pole.</t>
  </si>
  <si>
    <t>2. Autentsus ja terviklikkus. Hoone on säilitanud olulisel määral ajaloolise substantsi, algupärase arhitektuurse ilme ja/või terviklikkuse, mis võimaldab mõista selle ajaloolist kujunemist ja algset funktsiooni. 4. Ansambliväärtus. Hoone on ajaloolise mõisaansambli oluline osa ning aitab säilitada ja mõista kompleksi ruumilist, funktsionaalset ja ajaloolist terviklikkust. 5. Oluline ajalooline või kultuurilooline tähendus. Hoone kannab olulist teavet mõisa, piirkonna või Eesti ajaloo, eluolu, majandusajaloo, arhitektuuri- või kultuuriloo kohta.       </t>
  </si>
  <si>
    <t>MuKS § 10 lg 1: riikliku kaitse alla võtmise eelduseks on, et kultuuriväärtusega asi või maa-ala esindab Eesti ainelise kultuuripärandi väärtuslikumat osa, millel on teaduslik, ajalooline, kunstiline või muu kultuuriväärtus või mille säilitamise kohustus tuleneb rahvusvahelisest lepingust. MuKS § 11 lg 4: ehitismälestis on hoone koos selle interjööri ja algse funktsiooniga seotud sisseseadega, rajatis või ehituslik kompleks, mis on oluline Eesti arhitektuuriajaloo ja ruumilise keskkonna arengu tähistaja ning mitmekesise elukeskkonna hoidja. Määrus nr 23 § 2 p 3: originaalsubstantsi säilivus – arvestatakse asja algupärase kujunduse ja materjali säilivust. Originaalsubstantsi maksimaalne säilivus on oluline, kuid kultuuriväärtus võib olla ka seda kõrgem, mida vähem on originaalsubstantsi säilinud. Määrus nr 23 § 5 p 4: autentsus – algupärase arhitektuurse lahenduse ja originaalsubstantsi säilivus, ehitise arengut ja kasutust kajastavate täienduste terviklikkus. Määrus nr 23 § 5 p 11: terviklikkus ehk ansamblilisus – selle kriteeriumi puhul hinnatakse, kas ehitis kuulub ehitiste terviklikku kogumisse, mis moodustab ansambli. Määrus nr 23 § 5 p 12: silmapaistev mõju või sümboolne tähendus – ehitis on seotud vastavas kohas asustuse tekke, selle planeeringu ja arenguga ning omab olulist tähendust kohalike eripärade ja ehitustraditsiooni kujundamisel. Ehitis on oma kontekstis tuntud sümbol või silmapaistev maamärk, osa paigamälust ja kogukonna identiteedist.</t>
  </si>
  <si>
    <t>Suuremõisa mõisa meierei</t>
  </si>
  <si>
    <t>Meierei</t>
  </si>
  <si>
    <t>"Kultuurimälestiseks tunnistamine" kultuuriministri 10.09.1999 määrus nr. 20, (RTL 1999, 129, 1797) punkt nr 293</t>
  </si>
  <si>
    <t>Hiiu maakond, Hiiumaa vald, Suuremõisa küla, Meierei</t>
  </si>
  <si>
    <t>20 saj I pool</t>
  </si>
  <si>
    <t xml:space="preserve">Osa suursugusest baroksest mõisakompleksist. Eraldiseisva objektina pigem tagasihoidlik, 
mistõttu vajab hinnangut koos terve kompleksiga. </t>
  </si>
  <si>
    <t>Suuremõisa mõisa park ja alleed</t>
  </si>
  <si>
    <t>"Kultuurimälestiseks tunnistamine" kultuuriministri 10.09.1999 määrus nr. 20, (RTL 1999, 129, 1797) punkt nr 282</t>
  </si>
  <si>
    <t>Suuremõisa mõisa peahoone</t>
  </si>
  <si>
    <t>"Kultuurimälestiseks tunnistamine" kultuuriministri 10.09.1999 määrus nr. 20, (RTL 1999, 129, 1797) punkt nr 281</t>
  </si>
  <si>
    <t>Eesti suursuguseim barokk-stiilis peahoone. Säilinud algsel ilmel, rohkete ajalooliselt väärtuslike konstruktsioonide ja detailidega. Eesti mõisaarhitektuuri pärl.</t>
  </si>
  <si>
    <t xml:space="preserve">1. Kõrge kultuuriväärtus ja esinduslikkus. Hoone on oma liigi või ajastu arhitektuurselt ja/või kultuurilooliselt väärtuslik ning Eesti mõisapärandi esinduslik näide.  2. Autentsus ja terviklikkus. Hoone on säilitanud olulisel määral ajaloolise substantsi, algupärase arhitektuurse ilme ja/või terviklikkuse, mis võimaldab mõista selle ajaloolist kujunemist ja algset funktsiooni. 4. Ansambliväärtus. Hoone on ajaloolise mõisaansambli oluline osa ning aitab säilitada ja mõista kompleksi ruumilist, funktsionaalset ja ajaloolist terviklikkust. 5. Oluline ajalooline või kultuurilooline tähendus. Hoone kannab olulist teavet mõisa, piirkonna või Eesti ajaloo, eluolu, majandusajaloo, arhitektuuri- või kultuuriloo kohta.      </t>
  </si>
  <si>
    <t>MuKS § 10 lg 1: riikliku kaitse alla võtmise eelduseks on, et kultuuriväärtusega asi või maa-ala esindab Eesti ainelise kultuuripärandi väärtuslikumat osa, millel on teaduslik, ajalooline, kunstiline või muu kultuuriväärtus või mille säilitamise kohustus tuleneb rahvusvahelisest lepingust. MuKS § 11 lg 4: ehitismälestis on hoone koos selle interjööri ja algse funktsiooniga seotud sisseseadega, rajatis või ehituslik kompleks, mis on oluline Eesti arhitektuuriajaloo ja ruumilise keskkonna arengu tähistaja ning mitmekesise elukeskkonna hoidja. Määrus nr 23 § 5 p 2: ehitismälestise puhul hinnatakse arhitektuuriväärtusena silmapaistvalt kvaliteetset arhitektuuri või maastikuarhitektuuri ning konstruktiivse, insenertehnilise ja materjalikäsitluse kõrget taset. Määrus nr 23 § 5 p 7: haruldus – ehitis on vastava liigi, ajastu või ehituskunsti stiili, meistrioskuste, materjalikäsitluse, tehnoloogia või muu sellise silmapaistev näide teatud piirkonnas (Eestis, maakonnas, asustatud punktis). Määrus nr 23 § 2 p 3: originaalsubstantsi säilivus – arvestatakse asja algupärase kujunduse ja materjali säilivust. Originaalsubstantsi maksimaalne säilivus on oluline, kuid kultuuriväärtus võib olla ka seda kõrgem, mida vähem on originaalsubstantsi säilinud. Määrus nr 23 § 5 p 4: autentsus – algupärase arhitektuurse lahenduse ja originaalsubstantsi säilivus, ehitise arengut ja kasutust kajastavate täienduste terviklikkus. Määrus nr 23 § 5 p 11: terviklikkus ehk ansamblilisus – selle kriteeriumi puhul hinnatakse, kas ehitis kuulub ehitiste terviklikku kogumisse, mis moodustab ansambli. Määrus nr 23 § 5 p 12: silmapaistev mõju või sümboolne tähendus – ehitis on seotud vastavas kohas asustuse tekke, selle planeeringu ja arenguga ning omab olulist tähendust kohalike eripärade ja ehitustraditsiooni kujundamisel. Ehitis on oma kontekstis tuntud sümbol või silmapaistev maamärk, osa paigamälust ja kogukonna identiteedist.</t>
  </si>
  <si>
    <t>Suuremõisa mõisa sepikoda</t>
  </si>
  <si>
    <t>Sepikoda</t>
  </si>
  <si>
    <t>"Kultuurimälestiseks tunnistamine" kultuuriministri 10.09.1999 määrus nr. 20, (RTL 1999, 129, 1797) punkt nr 294</t>
  </si>
  <si>
    <t>Hiiu maakond, Hiiumaa vald, Suuremõisa küla, Lossi tee 5</t>
  </si>
  <si>
    <t>Suuremõisa mõisa tall</t>
  </si>
  <si>
    <t>"Kultuurimälestiseks tunnistamine" kultuuriministri 10.09.1999 määrus nr. 20, (RTL 1999, 129, 1797) punkt nr 286</t>
  </si>
  <si>
    <t>Algsest hoonest on väga vähe säilinud, vajab analüüsi kompleksi vaatest.</t>
  </si>
  <si>
    <t>Suuremõisa mõisa tallmeistrimaja</t>
  </si>
  <si>
    <t>Tallmeistrimaja</t>
  </si>
  <si>
    <t>"Kultuurimälestiseks tunnistamine" kultuuriministri 10.09.1999 määrus nr. 20, (RTL 1999, 129, 1797) punkt nr 285</t>
  </si>
  <si>
    <t>Suuremõisa mõisa teenijatemaja</t>
  </si>
  <si>
    <t>"Kultuurimälestiseks tunnistamine" kultuuriministri 10.09.1999 määrus nr. 20, (RTL 1999, 129, 1797) punkt nr 284</t>
  </si>
  <si>
    <t>Säilinud algne maht ja detailid, restaureeritud.</t>
  </si>
  <si>
    <t>Suuremõisa mõisa tuuleveski varemed</t>
  </si>
  <si>
    <t>"Kultuurimälestiseks tunnistamine" kultuuriministri 10.09.1999 määrus nr. 20, (RTL 1999, 129, 1797) punkt nr 301</t>
  </si>
  <si>
    <t>Hiiu maakond, Hiiumaa vald, Suuremõisa küla, Veski</t>
  </si>
  <si>
    <t>1. Autentsuse ja terviklikkuse oluline vähenemine. Hoone on ümberehituste ja/või hävimise tõttu kaotanud olulise osa ajaloolisest substantsist, algupärasest ilmest ja/või terviklikkusest. 4. Nõrk ansambliline seos. Hoone ajalooline, ruumiline või funktsionaalne seos mõisaansambliga on oluliselt nõrgenenud ning objekt ei ole enam kompleksi terviklikkuse ja loetavuse seisukohalt määrava tähtsusega.</t>
  </si>
  <si>
    <t>MuKS § 20 lg 1 p 4: mälestiseks olemise võib lõpetada, kui mälestis ei vasta riikliku kaitse eeldusele, koos MuKS § 10 lg-ga 1: riikliku kaitse alla võtmise eelduseks on, et kultuuriväärtusega asi või maa-ala esindab Eesti ainelise kultuuripärandi väärtuslikumat osa, millel on teaduslik, ajalooline, kunstiline või muu kultuuriväärtus või mille säilitamise kohustus tuleneb rahvusvahelisest lepingust. Määrus nr 23 § 2 p 3: originaalsubstantsi säilivus – arvestatakse asja algupärase kujunduse ja materjali säilivust. Originaalsubstantsi maksimaalne säilivus on oluline, kuid kultuuriväärtus võib olla ka seda kõrgem, mida vähem on originaalsubstantsi säilinud. Määrus nr 23 § 5 p 4: autentsus – algupärase arhitektuurse lahenduse ja originaalsubstantsi säilivus, ehitise arengut ja kasutust kajastavate täienduste terviklikkus. Määrus nr 23 § 5 p 10: ümbritseva ajaloolise ruumilise (linnaehitusliku või maastikulise) keskkonna säilivus – eelistatakse ehitist, mis on säilinud toetavas keskkonnas. Määrus nr 23 § 5 p 11: terviklikkus ehk ansamblilisus – hinnatakse, kas ehitis kuulub ehitiste terviklikku kogumisse, mis moodustab ansambli, ning kas ehitis on tervikus asendamatu.</t>
  </si>
  <si>
    <t>Suuremõisa mõisa tõllakuur</t>
  </si>
  <si>
    <t>Tõllakuur</t>
  </si>
  <si>
    <t>"Kultuurimälestiseks tunnistamine" kultuuriministri 10.09.1999 määrus nr. 20, (RTL 1999, 129, 1797) punkt nr 287</t>
  </si>
  <si>
    <t>19 ja 20 saj vahetus</t>
  </si>
  <si>
    <t>Lihtne tõllakuur, toetab kompleksi miljööd</t>
  </si>
  <si>
    <t>Suuremõisa mõisa tüdrukutemaja</t>
  </si>
  <si>
    <t>Tüdrukutemaja</t>
  </si>
  <si>
    <t>"Kultuurimälestiseks tunnistamine" kultuuriministri 10.09.1999 määrus nr. 20, (RTL 1999, 129, 1797) punkt nr 296</t>
  </si>
  <si>
    <t>Hiiu maakond, Hiiumaa vald, Suuremõisa küla, Allika</t>
  </si>
  <si>
    <t>Algse mahuga massiivne teenijatemaja, tehtud hilisemaid remonttöid. Väärtuslik kompleksi osa.</t>
  </si>
  <si>
    <t xml:space="preserve">2. Autentsus ja terviklikkus. Hoone on säilitanud olulisel määral ajaloolise substantsi, algupärase arhitektuurse ilme ja/või terviklikkuse, mis võimaldab mõista selle ajaloolist kujunemist ja algset funktsiooni. 4. Ansambliväärtus. Hoone on ajaloolise mõisaansambli oluline osa ning aitab säilitada ja mõista kompleksi ruumilist, funktsionaalset ja ajaloolist terviklikkust.   </t>
  </si>
  <si>
    <t>Suuremõisa mõisa viinavabriku varemed</t>
  </si>
  <si>
    <t>Viinavabriku</t>
  </si>
  <si>
    <t>"Kultuurimälestiseks tunnistamine" kultuuriministri 10.09.1999 määrus nr. 20, (RTL 1999, 129, 1797) punkt nr 288</t>
  </si>
  <si>
    <t>Hiiumaal on üldse vaid 3-4 mõisa viinatootmishoonet, märk Hiiumaa suurima mõisa tööstusest.</t>
  </si>
  <si>
    <t>1. Autentsuse ja terviklikkuse oluline vähenemine. Hoone on ümberehituste ja/või hävimise tõttu kaotanud olulise osa ajaloolisest substantsist, algupärasest ilmest ja/või terviklikkusest. 5. Väärtus on pigem kohaliku tähtsusega. Säilinud ajalooline, miljööline või kohaliku identiteediga seotud väärtus, mistõttu võib olla sobiv kaalumiseks kohaliku kaitse objektina. Samas ei ole selle väärtus piisav riikliku mälestise staatuse jätkamiseks.</t>
  </si>
  <si>
    <t>MuKS § 20 lg 1 p 4: mälestiseks olemise võib lõpetada, kui mälestis ei vasta riikliku kaitse eeldusele, koos MuKS § 10 lg-ga 1: riikliku kaitse alla võtmise eelduseks on, et kultuuriväärtusega asi või maa-ala esindab Eesti ainelise kultuuripärandi väärtuslikumat osa, millel on teaduslik, ajalooline, kunstiline või muu kultuuriväärtus või mille säilitamise kohustus tuleneb rahvusvahelisest lepingust. Määrus nr 23 § 2 p 3: originaalsubstantsi säilivus – arvestatakse asja algupärase kujunduse ja materjali säilivust. Originaalsubstantsi maksimaalne säilivus on oluline, kuid kultuuriväärtus võib olla ka seda kõrgem, mida vähem on originaalsubstantsi säilinud. Määrus nr 23 § 5 p 4: autentsus – algupärase arhitektuurse lahenduse ja originaalsubstantsi säilivus, ehitise arengut ja kasutust kajastavate täienduste terviklikkus. Määrus nr 23 § 1 lg 2: asi või maa-ala võib vastata mitmele, kuid ei pea vastama igale kriteeriumile. Kriteeriumid võivad olla erineva kaaluga. Määrus nr 23 § 2 p 2: selektiivsus – arvukate samatüübiliste asjade või maa-alade olemasolul kaitstakse esinduslikumaid, paremini säilinud ja kumuleeruva väärtusega asju. Riikliku kaitse kehtestamise püüdlus on ülevaatlik ajastuline, tüpoloogiline, inimloomingu erinevate praktikate, väljenduste ja väärtuste esindatus, kus riikliku kaitse alla võetud asjad või maa-alad esindavad väärtuslikumat osa kultuuripärandis.</t>
  </si>
  <si>
    <t>Suuremõisa mõisa väike laut</t>
  </si>
  <si>
    <t>Väike laut</t>
  </si>
  <si>
    <t>"Kultuurimälestiseks tunnistamine" kultuuriministri 10.09.1999 määrus nr. 20, (RTL 1999, 129, 1797) punkt nr 299</t>
  </si>
  <si>
    <t>Hiiu maakond, Hiiumaa vald, Suuremõisa küla, Kivila</t>
  </si>
  <si>
    <t>Lihtne abihoone, mille säilinud müüride järgi on võimalik algset mahtu tajuda.</t>
  </si>
  <si>
    <t>Vaemla mõisa aida varemed</t>
  </si>
  <si>
    <t>Aida</t>
  </si>
  <si>
    <t>"Kultuurimälestiseks tunnistamine" kultuuriministri 10.09.1999 määrus nr. 20, (RTL 1999, 129, 1797) punkt nr 219</t>
  </si>
  <si>
    <t>Hiiu maakond, Hiiumaa vald, Vaemla küla, Kärdla metskond 266</t>
  </si>
  <si>
    <t>Varemed maapinnalt peaaegu kadunud, algset mahtu pole võimalik tuvastada.</t>
  </si>
  <si>
    <t>Vaemla mõisa kaev</t>
  </si>
  <si>
    <t>Kaev</t>
  </si>
  <si>
    <t>"Kultuurimälestiseks tunnistamine" kultuuriministri 10.09.1999 määrus nr. 20, (RTL 1999, 129, 1797) punkt nr 221</t>
  </si>
  <si>
    <t>Vaemla mõisa park</t>
  </si>
  <si>
    <t>"Kultuurimälestiseks tunnistamine" kultuuriministri 10.09.1999 määrus nr. 20, (RTL 1999, 129, 1797) punkt nr 218</t>
  </si>
  <si>
    <t>Hiiu maakond, Hiiumaa vald, Jõeküla, 83 Suuremõisa-Käina-Emmaste tee</t>
  </si>
  <si>
    <t>Vaemla mõisa peahoone varemed</t>
  </si>
  <si>
    <t>"Kultuurimälestiseks tunnistamine" kultuuriministri 10.09.1999 määrus nr. 20, (RTL 1999, 129, 1797) punkt nr 217</t>
  </si>
  <si>
    <t>Mõisa peahoonest järel vaid keldrimüürid, mis arhitektuuriajaloolises mõttes eraldiseisvat väärtust ei oma.</t>
  </si>
  <si>
    <t>Vaemla mõisa tall-tõllakuuri varemed</t>
  </si>
  <si>
    <t>Tall-tõllakuuri</t>
  </si>
  <si>
    <t>"Kultuurimälestiseks tunnistamine" kultuuriministri 10.09.1999 määrus nr. 20, (RTL 1999, 129, 1797) punkt nr 220</t>
  </si>
  <si>
    <t>Säilinud ainult vare, ka kõrvalhooned varemetes, asuvad pargis.</t>
  </si>
  <si>
    <t>Vaemla mõisa villaveski</t>
  </si>
  <si>
    <t>Villaveski</t>
  </si>
  <si>
    <t>"Kultuurimälestiseks tunnistamine" kultuuriministri 10.09.1999 määrus nr. 20, (RTL 1999, 129, 1797) punkt nr 222</t>
  </si>
  <si>
    <t>Hiiu maakond, Hiiumaa vald, Vaemla küla, Hiiuvilla</t>
  </si>
  <si>
    <t xml:space="preserve">3. Haruldus.  Hoone esindab hoonetüüpi või arhitektuurset lahendust, mida on Eestis säilinud vähe. 5. Oluline ajalooline või kultuurilooline tähendus. Hoone kannab olulist teavet mõisa, piirkonna või Eesti ajaloo, eluolu, majandusajaloo, arhitektuuri- või kultuuriloo kohta. </t>
  </si>
  <si>
    <t>MuKS § 10 lg 1: riikliku kaitse alla võtmise eelduseks on, et kultuuriväärtusega asi või maa-ala esindab Eesti ainelise kultuuripärandi väärtuslikumat osa, millel on teaduslik, ajalooline, kunstiline või muu kultuuriväärtus või mille säilitamise kohustus tuleneb rahvusvahelisest lepingust. Määrus nr 23 § 5 p 7: haruldus – ehitis on vastava liigi, ajastu või ehituskunsti stiili, meistrioskuste, materjalikäsitluse, tehnoloogia või muu sellise silmapaistev näide teatud piirkonnas (Eestis, maakonnas, asustatud punktis). Määrus nr 23 § 5 p 12: silmapaistev mõju või sümboolne tähendus – ehitis on seotud vastavas kohas asustuse tekke, selle planeeringu ja arenguga ning omab olulist tähendust kohalike eripärade ja ehitustraditsiooni kujundamisel. Ehitis on oma kontekstis tuntud sümbol või silmapaistev maamärk, osa paigamälust ja kogukonna identiteedist.</t>
  </si>
  <si>
    <t>Kärdla karjamõisa moonakatemaja</t>
  </si>
  <si>
    <t>"Kultuurimälestiseks tunnistamine" kultuuriministri 10.09.1999 määrus nr. 20, (RTL 1999, 129, 1797) punkt nr 228</t>
  </si>
  <si>
    <t>Hiiu maakond, Hiiumaa vald, Kärdla linn, Linnumäe tn 4</t>
  </si>
  <si>
    <t>Kapitaalselt ümberehitatud nii seest kui väljast, pole säilinud ei maht ega detailid</t>
  </si>
  <si>
    <t>1. Autentsuse ja terviklikkuse oluline vähenemine. Hoone on ümberehituste ja/või hävimise tõttu kaotanud olulise osa ajaloolisest substantsist, algupärasest ilmest ja/või terviklikkusest. 2. Vähene arhitektuuriline või kultuurilooline eristusväärtus. Hoone ei eristu oma arhitektuurse, ajaloolise või kultuuriloolise väärtuse poolest samaliigiliste mõisapärandi objektide hulgas määral, mis põhjendaks riiklikku kaitset. 4. Nõrk ansambliline seos. Hoone ajalooline, ruumiline või funktsionaalne seos mõisaansambliga on oluliselt nõrgenenud ning objekt ei ole enam kompleksi terviklikkuse ja loetavuse seisukohalt määrava tähtsusega.</t>
  </si>
  <si>
    <t>MuKS § 20 lg 1 p 4: mälestiseks olemise võib lõpetada, kui mälestis ei vasta riikliku kaitse eeldusele, koos MuKS § 10 lg-ga 1: riikliku kaitse alla võtmise eelduseks on, et kultuuriväärtusega asi või maa-ala esindab Eesti ainelise kultuuripärandi väärtuslikumat osa, millel on teaduslik, ajalooline, kunstiline või muu kultuuriväärtus või mille säilitamise kohustus tuleneb rahvusvahelisest lepingust. Määrus nr 23 § 2 p 3: originaalsubstantsi säilivus – arvestatakse asja algupärase kujunduse ja materjali säilivust. Originaalsubstantsi maksimaalne säilivus on oluline, kuid kultuuriväärtus võib olla ka seda kõrgem, mida vähem on originaalsubstantsi säilinud. Määrus nr 23 § 5 p 4: autentsus – algupärase arhitektuurse lahenduse ja originaalsubstantsi säilivus, ehitise arengut ja kasutust kajastavate täienduste terviklikkus. Määrus nr 23 § 1 lg 2: asi või maa-ala võib vastata mitmele, kuid ei pea vastama igale kriteeriumile. Kriteeriumid võivad olla erineva kaaluga. Määrus nr 23 § 2 p 2: selektiivsus – arvukate samatüübiliste asjade või maa-alade olemasolul kaitstakse esinduslikumaid, paremini säilinud ja kumuleeruva väärtusega asju. Riikliku kaitse kehtestamise püüdlus on ülevaatlik ajastuline, tüpoloogiline, inimloomingu erinevate praktikate, väljenduste ja väärtuste esindatus, kus riikliku kaitse alla võetud asjad või maa-alad esindavad väärtuslikumat osa kultuuripärandis. Määrus nr 23 § 5 p 2: ehitismälestise puhul hinnatakse arhitektuuriväärtusena silmapaistvalt kvaliteetset arhitektuuri või maastikuarhitektuuri ning konstruktiivse, insenertehnilise ja materjalikäsitluse kõrget taset. Määrus nr 23 § 5 p 7: haruldus – ehitis on vastava liigi, ajastu või ehituskunsti stiili, meistrioskuste, materjalikäsitluse, tehnoloogia või muu sellise silmapaistev näide teatud piirkonnas (Eestis, maakonnas, asustatud punktis). Määrus nr 23 § 5 p 10: ümbritseva ajaloolise ruumilise (linnaehitusliku või maastikulise) keskkonna säilivus – eelistatakse ehitist, mis on säilinud toetavas keskkonnas. Määrus nr 23 § 5 p 11: terviklikkus ehk ansamblilisus – hinnatakse, kas ehitis kuulub ehitiste terviklikku kogumisse, mis moodustab ansambli, ning kas ehitis on tervikus asendamatu.</t>
  </si>
  <si>
    <t>Ettepanek</t>
  </si>
  <si>
    <t>Arv</t>
  </si>
  <si>
    <t>Pargid ja alleed</t>
  </si>
  <si>
    <t>Jätkata kaitset</t>
  </si>
  <si>
    <t>Kaitse lõpetada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</si>
</sst>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charset val="186"/>
      <scheme val="minor"/>
    </font>
    <font>
      <u/>
      <sz val="11"/>
      <color theme="10"/>
      <name val="Aptos Narrow"/>
      <family val="2"/>
      <charset val="186"/>
      <scheme val="minor"/>
    </font>
    <font>
      <sz val="11"/>
      <color rgb="FF000000"/>
      <name val="Calibri"/>
      <family val="2"/>
      <charset val="186"/>
    </font>
    <font>
      <sz val="9"/>
      <color indexed="81"/>
      <name val="Segoe UI"/>
      <charset val="1"/>
    </font>
    <font>
      <b/>
      <sz val="10"/>
      <color indexed="81"/>
      <name val="Segoe UI"/>
      <family val="2"/>
      <charset val="186"/>
    </font>
    <font>
      <sz val="10"/>
      <color indexed="81"/>
      <name val="Segoe UI"/>
      <family val="2"/>
      <charset val="186"/>
    </font>
    <font>
      <sz val="9"/>
      <color indexed="81"/>
      <name val="Segoe UI"/>
      <family val="2"/>
      <charset val="186"/>
    </font>
    <font>
      <sz val="8"/>
      <name val="Aptos Narrow"/>
      <family val="2"/>
      <charset val="186"/>
      <scheme val="minor"/>
    </font>
    <font>
      <b/>
      <sz val="12"/>
      <color theme="1"/>
      <name val="Aptos Narrow"/>
      <family val="2"/>
      <scheme val="minor"/>
    </font>
    <font>
      <sz val="12"/>
      <color theme="1"/>
      <name val="Aptos Narrow"/>
      <family val="2"/>
      <scheme val="minor"/>
    </font>
    <font>
      <u/>
      <sz val="12"/>
      <color theme="10"/>
      <name val="Aptos Narrow"/>
      <family val="2"/>
      <scheme val="minor"/>
    </font>
    <font>
      <sz val="12"/>
      <name val="Aptos Narrow"/>
      <family val="2"/>
      <scheme val="minor"/>
    </font>
    <font>
      <b/>
      <sz val="12"/>
      <color rgb="FF000000"/>
      <name val="Aptos Narrow"/>
      <family val="2"/>
      <scheme val="minor"/>
    </font>
    <font>
      <sz val="12"/>
      <color rgb="FF000000"/>
      <name val="Aptos Narrow"/>
      <family val="2"/>
      <scheme val="minor"/>
    </font>
  </fonts>
  <fills count="8">
    <fill>
      <patternFill patternType="none"/>
    </fill>
    <fill>
      <patternFill patternType="gray125"/>
    </fill>
    <fill>
      <patternFill patternType="solid">
        <fgColor theme="0"/>
        <bgColor indexed="64"/>
      </patternFill>
    </fill>
    <fill>
      <patternFill patternType="solid">
        <fgColor rgb="FFEAD39A"/>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5" tint="0.79998168889431442"/>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0" fontId="2" fillId="0" borderId="0"/>
  </cellStyleXfs>
  <cellXfs count="23">
    <xf numFmtId="0" fontId="0" fillId="0" borderId="0" xfId="0"/>
    <xf numFmtId="0" fontId="8" fillId="3" borderId="1" xfId="0" applyFont="1" applyFill="1" applyBorder="1" applyAlignment="1">
      <alignment wrapText="1"/>
    </xf>
    <xf numFmtId="0" fontId="9" fillId="3" borderId="1" xfId="0" applyFont="1" applyFill="1" applyBorder="1" applyAlignment="1">
      <alignment wrapText="1"/>
    </xf>
    <xf numFmtId="1" fontId="9" fillId="0" borderId="1" xfId="0" applyNumberFormat="1" applyFont="1" applyBorder="1" applyAlignment="1">
      <alignment wrapText="1"/>
    </xf>
    <xf numFmtId="0" fontId="10" fillId="0" borderId="1" xfId="1" applyFont="1" applyBorder="1" applyAlignment="1">
      <alignment wrapText="1"/>
    </xf>
    <xf numFmtId="0" fontId="9" fillId="0" borderId="1" xfId="0" applyFont="1" applyBorder="1" applyAlignment="1">
      <alignment wrapText="1"/>
    </xf>
    <xf numFmtId="0" fontId="11" fillId="0" borderId="1" xfId="1" applyFont="1" applyBorder="1" applyAlignment="1">
      <alignment wrapText="1"/>
    </xf>
    <xf numFmtId="0" fontId="12" fillId="4" borderId="1" xfId="0" applyFont="1" applyFill="1" applyBorder="1" applyAlignment="1">
      <alignment wrapText="1"/>
    </xf>
    <xf numFmtId="0" fontId="13" fillId="0" borderId="1" xfId="0" applyFont="1" applyBorder="1" applyAlignment="1">
      <alignment wrapText="1"/>
    </xf>
    <xf numFmtId="0" fontId="8" fillId="0" borderId="0" xfId="0" applyFont="1" applyAlignment="1">
      <alignment wrapText="1"/>
    </xf>
    <xf numFmtId="0" fontId="13" fillId="2" borderId="1" xfId="0" applyFont="1" applyFill="1" applyBorder="1" applyAlignment="1">
      <alignment wrapText="1"/>
    </xf>
    <xf numFmtId="0" fontId="10" fillId="4" borderId="1" xfId="1" applyFont="1" applyFill="1" applyBorder="1" applyAlignment="1">
      <alignment wrapText="1"/>
    </xf>
    <xf numFmtId="0" fontId="12" fillId="6" borderId="1" xfId="0" applyFont="1" applyFill="1" applyBorder="1" applyAlignment="1">
      <alignment wrapText="1"/>
    </xf>
    <xf numFmtId="0" fontId="9" fillId="2" borderId="1" xfId="0" applyFont="1" applyFill="1" applyBorder="1" applyAlignment="1">
      <alignment wrapText="1"/>
    </xf>
    <xf numFmtId="1" fontId="9" fillId="2" borderId="1" xfId="0" applyNumberFormat="1" applyFont="1" applyFill="1" applyBorder="1" applyAlignment="1">
      <alignment wrapText="1"/>
    </xf>
    <xf numFmtId="0" fontId="11" fillId="5" borderId="1" xfId="0" applyFont="1" applyFill="1" applyBorder="1" applyAlignment="1">
      <alignment wrapText="1"/>
    </xf>
    <xf numFmtId="0" fontId="10" fillId="2" borderId="1" xfId="1" applyFont="1" applyFill="1" applyBorder="1" applyAlignment="1">
      <alignment wrapText="1"/>
    </xf>
    <xf numFmtId="0" fontId="12" fillId="7" borderId="1" xfId="0" applyFont="1" applyFill="1" applyBorder="1" applyAlignment="1">
      <alignment wrapText="1"/>
    </xf>
    <xf numFmtId="0" fontId="9" fillId="0" borderId="0" xfId="0" applyFont="1" applyAlignment="1">
      <alignment wrapText="1"/>
    </xf>
    <xf numFmtId="0" fontId="13" fillId="0" borderId="0" xfId="0" applyFont="1" applyAlignment="1">
      <alignment wrapText="1"/>
    </xf>
    <xf numFmtId="0" fontId="9" fillId="0" borderId="1" xfId="0" applyFont="1" applyBorder="1"/>
    <xf numFmtId="0" fontId="9" fillId="0" borderId="0" xfId="0" applyFont="1"/>
    <xf numFmtId="0" fontId="9" fillId="2" borderId="1" xfId="0" applyFont="1" applyFill="1" applyBorder="1"/>
  </cellXfs>
  <cellStyles count="3">
    <cellStyle name="Hyperlink" xfId="1" builtinId="8"/>
    <cellStyle name="Normaallaad 6" xfId="2" xr:uid="{7BE329B7-D14F-4E88-95FD-B82470B3A63C}"/>
    <cellStyle name="Normal" xfId="0" builtinId="0"/>
  </cellStyles>
  <dxfs count="0"/>
  <tableStyles count="0" defaultTableStyle="TableStyleMedium2" defaultPivotStyle="PivotStyleLight16"/>
  <colors>
    <mruColors>
      <color rgb="FFEAD3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tmp"/><Relationship Id="rId21" Type="http://schemas.openxmlformats.org/officeDocument/2006/relationships/image" Target="../media/image21.tmp"/><Relationship Id="rId42" Type="http://schemas.openxmlformats.org/officeDocument/2006/relationships/image" Target="../media/image42.tmp"/><Relationship Id="rId47" Type="http://schemas.openxmlformats.org/officeDocument/2006/relationships/image" Target="../media/image47.tmp"/><Relationship Id="rId63" Type="http://schemas.openxmlformats.org/officeDocument/2006/relationships/image" Target="../media/image63.tmp"/><Relationship Id="rId68" Type="http://schemas.openxmlformats.org/officeDocument/2006/relationships/image" Target="../media/image68.tmp"/><Relationship Id="rId7" Type="http://schemas.openxmlformats.org/officeDocument/2006/relationships/image" Target="../media/image7.tmp"/><Relationship Id="rId71" Type="http://schemas.openxmlformats.org/officeDocument/2006/relationships/image" Target="../media/image71.tmp"/><Relationship Id="rId2" Type="http://schemas.openxmlformats.org/officeDocument/2006/relationships/image" Target="../media/image2.tmp"/><Relationship Id="rId16" Type="http://schemas.openxmlformats.org/officeDocument/2006/relationships/image" Target="../media/image16.tmp"/><Relationship Id="rId29" Type="http://schemas.openxmlformats.org/officeDocument/2006/relationships/image" Target="../media/image29.tmp"/><Relationship Id="rId11" Type="http://schemas.openxmlformats.org/officeDocument/2006/relationships/image" Target="../media/image11.tmp"/><Relationship Id="rId24" Type="http://schemas.openxmlformats.org/officeDocument/2006/relationships/image" Target="../media/image24.tmp"/><Relationship Id="rId32" Type="http://schemas.openxmlformats.org/officeDocument/2006/relationships/image" Target="../media/image32.tmp"/><Relationship Id="rId37" Type="http://schemas.openxmlformats.org/officeDocument/2006/relationships/image" Target="../media/image37.tmp"/><Relationship Id="rId40" Type="http://schemas.openxmlformats.org/officeDocument/2006/relationships/image" Target="../media/image40.tmp"/><Relationship Id="rId45" Type="http://schemas.openxmlformats.org/officeDocument/2006/relationships/image" Target="../media/image45.tmp"/><Relationship Id="rId53" Type="http://schemas.openxmlformats.org/officeDocument/2006/relationships/image" Target="../media/image53.tmp"/><Relationship Id="rId58" Type="http://schemas.openxmlformats.org/officeDocument/2006/relationships/image" Target="../media/image58.tmp"/><Relationship Id="rId66" Type="http://schemas.openxmlformats.org/officeDocument/2006/relationships/image" Target="../media/image66.tmp"/><Relationship Id="rId5" Type="http://schemas.openxmlformats.org/officeDocument/2006/relationships/image" Target="../media/image5.tmp"/><Relationship Id="rId61" Type="http://schemas.openxmlformats.org/officeDocument/2006/relationships/image" Target="../media/image61.tmp"/><Relationship Id="rId19" Type="http://schemas.openxmlformats.org/officeDocument/2006/relationships/image" Target="../media/image19.tmp"/><Relationship Id="rId14" Type="http://schemas.openxmlformats.org/officeDocument/2006/relationships/image" Target="../media/image14.tmp"/><Relationship Id="rId22" Type="http://schemas.openxmlformats.org/officeDocument/2006/relationships/image" Target="../media/image22.tmp"/><Relationship Id="rId27" Type="http://schemas.openxmlformats.org/officeDocument/2006/relationships/image" Target="../media/image27.tmp"/><Relationship Id="rId30" Type="http://schemas.openxmlformats.org/officeDocument/2006/relationships/image" Target="../media/image30.tmp"/><Relationship Id="rId35" Type="http://schemas.openxmlformats.org/officeDocument/2006/relationships/image" Target="../media/image35.tmp"/><Relationship Id="rId43" Type="http://schemas.openxmlformats.org/officeDocument/2006/relationships/image" Target="../media/image43.tmp"/><Relationship Id="rId48" Type="http://schemas.openxmlformats.org/officeDocument/2006/relationships/image" Target="../media/image48.tmp"/><Relationship Id="rId56" Type="http://schemas.openxmlformats.org/officeDocument/2006/relationships/image" Target="../media/image56.tmp"/><Relationship Id="rId64" Type="http://schemas.openxmlformats.org/officeDocument/2006/relationships/image" Target="../media/image64.tmp"/><Relationship Id="rId69" Type="http://schemas.openxmlformats.org/officeDocument/2006/relationships/image" Target="../media/image69.tmp"/><Relationship Id="rId8" Type="http://schemas.openxmlformats.org/officeDocument/2006/relationships/image" Target="../media/image8.tmp"/><Relationship Id="rId51" Type="http://schemas.openxmlformats.org/officeDocument/2006/relationships/image" Target="../media/image51.tmp"/><Relationship Id="rId72" Type="http://schemas.openxmlformats.org/officeDocument/2006/relationships/image" Target="../media/image72.tmp"/><Relationship Id="rId3" Type="http://schemas.openxmlformats.org/officeDocument/2006/relationships/image" Target="../media/image3.tmp"/><Relationship Id="rId12" Type="http://schemas.openxmlformats.org/officeDocument/2006/relationships/image" Target="../media/image12.tmp"/><Relationship Id="rId17" Type="http://schemas.openxmlformats.org/officeDocument/2006/relationships/image" Target="../media/image17.tmp"/><Relationship Id="rId25" Type="http://schemas.openxmlformats.org/officeDocument/2006/relationships/image" Target="../media/image25.tmp"/><Relationship Id="rId33" Type="http://schemas.openxmlformats.org/officeDocument/2006/relationships/image" Target="../media/image33.tmp"/><Relationship Id="rId38" Type="http://schemas.openxmlformats.org/officeDocument/2006/relationships/image" Target="../media/image38.tmp"/><Relationship Id="rId46" Type="http://schemas.openxmlformats.org/officeDocument/2006/relationships/image" Target="../media/image46.tmp"/><Relationship Id="rId59" Type="http://schemas.openxmlformats.org/officeDocument/2006/relationships/image" Target="../media/image59.tmp"/><Relationship Id="rId67" Type="http://schemas.openxmlformats.org/officeDocument/2006/relationships/image" Target="../media/image67.tmp"/><Relationship Id="rId20" Type="http://schemas.openxmlformats.org/officeDocument/2006/relationships/image" Target="../media/image20.tmp"/><Relationship Id="rId41" Type="http://schemas.openxmlformats.org/officeDocument/2006/relationships/image" Target="../media/image41.tmp"/><Relationship Id="rId54" Type="http://schemas.openxmlformats.org/officeDocument/2006/relationships/image" Target="../media/image54.tmp"/><Relationship Id="rId62" Type="http://schemas.openxmlformats.org/officeDocument/2006/relationships/image" Target="../media/image62.tmp"/><Relationship Id="rId70" Type="http://schemas.openxmlformats.org/officeDocument/2006/relationships/image" Target="../media/image70.tmp"/><Relationship Id="rId1" Type="http://schemas.openxmlformats.org/officeDocument/2006/relationships/image" Target="../media/image1.tmp"/><Relationship Id="rId6" Type="http://schemas.openxmlformats.org/officeDocument/2006/relationships/image" Target="../media/image6.tmp"/><Relationship Id="rId15" Type="http://schemas.openxmlformats.org/officeDocument/2006/relationships/image" Target="../media/image15.tmp"/><Relationship Id="rId23" Type="http://schemas.openxmlformats.org/officeDocument/2006/relationships/image" Target="../media/image23.tmp"/><Relationship Id="rId28" Type="http://schemas.openxmlformats.org/officeDocument/2006/relationships/image" Target="../media/image28.tmp"/><Relationship Id="rId36" Type="http://schemas.openxmlformats.org/officeDocument/2006/relationships/image" Target="../media/image36.tmp"/><Relationship Id="rId49" Type="http://schemas.openxmlformats.org/officeDocument/2006/relationships/image" Target="../media/image49.tmp"/><Relationship Id="rId57" Type="http://schemas.openxmlformats.org/officeDocument/2006/relationships/image" Target="../media/image57.tmp"/><Relationship Id="rId10" Type="http://schemas.openxmlformats.org/officeDocument/2006/relationships/image" Target="../media/image10.tmp"/><Relationship Id="rId31" Type="http://schemas.openxmlformats.org/officeDocument/2006/relationships/image" Target="../media/image31.tmp"/><Relationship Id="rId44" Type="http://schemas.openxmlformats.org/officeDocument/2006/relationships/image" Target="../media/image44.tmp"/><Relationship Id="rId52" Type="http://schemas.openxmlformats.org/officeDocument/2006/relationships/image" Target="../media/image52.tmp"/><Relationship Id="rId60" Type="http://schemas.openxmlformats.org/officeDocument/2006/relationships/image" Target="../media/image60.tmp"/><Relationship Id="rId65" Type="http://schemas.openxmlformats.org/officeDocument/2006/relationships/image" Target="../media/image65.tmp"/><Relationship Id="rId4" Type="http://schemas.openxmlformats.org/officeDocument/2006/relationships/image" Target="../media/image4.tmp"/><Relationship Id="rId9" Type="http://schemas.openxmlformats.org/officeDocument/2006/relationships/image" Target="../media/image9.tmp"/><Relationship Id="rId13" Type="http://schemas.openxmlformats.org/officeDocument/2006/relationships/image" Target="../media/image13.tmp"/><Relationship Id="rId18" Type="http://schemas.openxmlformats.org/officeDocument/2006/relationships/image" Target="../media/image18.tmp"/><Relationship Id="rId39" Type="http://schemas.openxmlformats.org/officeDocument/2006/relationships/image" Target="../media/image39.tmp"/><Relationship Id="rId34" Type="http://schemas.openxmlformats.org/officeDocument/2006/relationships/image" Target="../media/image34.tmp"/><Relationship Id="rId50" Type="http://schemas.openxmlformats.org/officeDocument/2006/relationships/image" Target="../media/image50.tmp"/><Relationship Id="rId55" Type="http://schemas.openxmlformats.org/officeDocument/2006/relationships/image" Target="../media/image55.tmp"/></Relationships>
</file>

<file path=xl/drawings/drawing1.xml><?xml version="1.0" encoding="utf-8"?>
<xdr:wsDr xmlns:xdr="http://schemas.openxmlformats.org/drawingml/2006/spreadsheetDrawing" xmlns:a="http://schemas.openxmlformats.org/drawingml/2006/main">
  <xdr:twoCellAnchor>
    <xdr:from>
      <xdr:col>2</xdr:col>
      <xdr:colOff>50800</xdr:colOff>
      <xdr:row>1</xdr:row>
      <xdr:rowOff>234553</xdr:rowOff>
    </xdr:from>
    <xdr:to>
      <xdr:col>2</xdr:col>
      <xdr:colOff>2044700</xdr:colOff>
      <xdr:row>1</xdr:row>
      <xdr:rowOff>1356121</xdr:rowOff>
    </xdr:to>
    <xdr:pic>
      <xdr:nvPicPr>
        <xdr:cNvPr id="136" name="Foto_23530">
          <a:extLst>
            <a:ext uri="{FF2B5EF4-FFF2-40B4-BE49-F238E27FC236}">
              <a16:creationId xmlns:a16="http://schemas.microsoft.com/office/drawing/2014/main" id="{63572076-6536-EC6F-DC60-5506EF6AD991}"/>
            </a:ext>
          </a:extLst>
        </xdr:cNvPr>
        <xdr:cNvPicPr>
          <a:picLocks noChangeAspect="1"/>
        </xdr:cNvPicPr>
      </xdr:nvPicPr>
      <xdr:blipFill>
        <a:blip xmlns:r="http://schemas.openxmlformats.org/officeDocument/2006/relationships" r:embed="rId1"/>
        <a:stretch>
          <a:fillRect/>
        </a:stretch>
      </xdr:blipFill>
      <xdr:spPr>
        <a:xfrm>
          <a:off x="3134519" y="1067991"/>
          <a:ext cx="1993900" cy="1121568"/>
        </a:xfrm>
        <a:prstGeom prst="rect">
          <a:avLst/>
        </a:prstGeom>
      </xdr:spPr>
    </xdr:pic>
    <xdr:clientData/>
  </xdr:twoCellAnchor>
  <xdr:twoCellAnchor>
    <xdr:from>
      <xdr:col>2</xdr:col>
      <xdr:colOff>50800</xdr:colOff>
      <xdr:row>2</xdr:row>
      <xdr:rowOff>190936</xdr:rowOff>
    </xdr:from>
    <xdr:to>
      <xdr:col>2</xdr:col>
      <xdr:colOff>2044700</xdr:colOff>
      <xdr:row>2</xdr:row>
      <xdr:rowOff>1399737</xdr:rowOff>
    </xdr:to>
    <xdr:pic>
      <xdr:nvPicPr>
        <xdr:cNvPr id="137" name="Foto_23532">
          <a:extLst>
            <a:ext uri="{FF2B5EF4-FFF2-40B4-BE49-F238E27FC236}">
              <a16:creationId xmlns:a16="http://schemas.microsoft.com/office/drawing/2014/main" id="{9529E506-3EAC-0E7E-4250-75EFD029F4EA}"/>
            </a:ext>
            <a:ext uri="{147F2762-F138-4A5C-976F-8EAC2B608ADB}">
              <a16:predDERef xmlns:a16="http://schemas.microsoft.com/office/drawing/2014/main" pred="{63572076-6536-EC6F-DC60-5506EF6AD991}"/>
            </a:ext>
          </a:extLst>
        </xdr:cNvPr>
        <xdr:cNvPicPr>
          <a:picLocks noChangeAspect="1"/>
        </xdr:cNvPicPr>
      </xdr:nvPicPr>
      <xdr:blipFill>
        <a:blip xmlns:r="http://schemas.openxmlformats.org/officeDocument/2006/relationships" r:embed="rId2"/>
        <a:stretch>
          <a:fillRect/>
        </a:stretch>
      </xdr:blipFill>
      <xdr:spPr>
        <a:xfrm>
          <a:off x="3134519" y="3941405"/>
          <a:ext cx="1993900" cy="1208801"/>
        </a:xfrm>
        <a:prstGeom prst="rect">
          <a:avLst/>
        </a:prstGeom>
      </xdr:spPr>
    </xdr:pic>
    <xdr:clientData/>
  </xdr:twoCellAnchor>
  <xdr:twoCellAnchor>
    <xdr:from>
      <xdr:col>2</xdr:col>
      <xdr:colOff>50800</xdr:colOff>
      <xdr:row>3</xdr:row>
      <xdr:rowOff>262592</xdr:rowOff>
    </xdr:from>
    <xdr:to>
      <xdr:col>2</xdr:col>
      <xdr:colOff>2044700</xdr:colOff>
      <xdr:row>3</xdr:row>
      <xdr:rowOff>1328082</xdr:rowOff>
    </xdr:to>
    <xdr:pic>
      <xdr:nvPicPr>
        <xdr:cNvPr id="138" name="Foto_23533">
          <a:extLst>
            <a:ext uri="{FF2B5EF4-FFF2-40B4-BE49-F238E27FC236}">
              <a16:creationId xmlns:a16="http://schemas.microsoft.com/office/drawing/2014/main" id="{03F5925F-7784-CB7A-A3DA-A47B8DD0E519}"/>
            </a:ext>
            <a:ext uri="{147F2762-F138-4A5C-976F-8EAC2B608ADB}">
              <a16:predDERef xmlns:a16="http://schemas.microsoft.com/office/drawing/2014/main" pred="{9529E506-3EAC-0E7E-4250-75EFD029F4EA}"/>
            </a:ext>
          </a:extLst>
        </xdr:cNvPr>
        <xdr:cNvPicPr>
          <a:picLocks noChangeAspect="1"/>
        </xdr:cNvPicPr>
      </xdr:nvPicPr>
      <xdr:blipFill>
        <a:blip xmlns:r="http://schemas.openxmlformats.org/officeDocument/2006/relationships" r:embed="rId3"/>
        <a:stretch>
          <a:fillRect/>
        </a:stretch>
      </xdr:blipFill>
      <xdr:spPr>
        <a:xfrm>
          <a:off x="3134519" y="6751498"/>
          <a:ext cx="1993900" cy="1065490"/>
        </a:xfrm>
        <a:prstGeom prst="rect">
          <a:avLst/>
        </a:prstGeom>
      </xdr:spPr>
    </xdr:pic>
    <xdr:clientData/>
  </xdr:twoCellAnchor>
  <xdr:twoCellAnchor>
    <xdr:from>
      <xdr:col>2</xdr:col>
      <xdr:colOff>50800</xdr:colOff>
      <xdr:row>4</xdr:row>
      <xdr:rowOff>153550</xdr:rowOff>
    </xdr:from>
    <xdr:to>
      <xdr:col>2</xdr:col>
      <xdr:colOff>2044700</xdr:colOff>
      <xdr:row>4</xdr:row>
      <xdr:rowOff>1437123</xdr:rowOff>
    </xdr:to>
    <xdr:pic>
      <xdr:nvPicPr>
        <xdr:cNvPr id="139" name="Foto_23534">
          <a:extLst>
            <a:ext uri="{FF2B5EF4-FFF2-40B4-BE49-F238E27FC236}">
              <a16:creationId xmlns:a16="http://schemas.microsoft.com/office/drawing/2014/main" id="{ACA213E6-0D24-1F82-BB2E-7E48CAA80F72}"/>
            </a:ext>
            <a:ext uri="{147F2762-F138-4A5C-976F-8EAC2B608ADB}">
              <a16:predDERef xmlns:a16="http://schemas.microsoft.com/office/drawing/2014/main" pred="{03F5925F-7784-CB7A-A3DA-A47B8DD0E519}"/>
            </a:ext>
          </a:extLst>
        </xdr:cNvPr>
        <xdr:cNvPicPr>
          <a:picLocks noChangeAspect="1"/>
        </xdr:cNvPicPr>
      </xdr:nvPicPr>
      <xdr:blipFill>
        <a:blip xmlns:r="http://schemas.openxmlformats.org/officeDocument/2006/relationships" r:embed="rId4"/>
        <a:stretch>
          <a:fillRect/>
        </a:stretch>
      </xdr:blipFill>
      <xdr:spPr>
        <a:xfrm>
          <a:off x="3134519" y="10416738"/>
          <a:ext cx="1993900" cy="1283573"/>
        </a:xfrm>
        <a:prstGeom prst="rect">
          <a:avLst/>
        </a:prstGeom>
      </xdr:spPr>
    </xdr:pic>
    <xdr:clientData/>
  </xdr:twoCellAnchor>
  <xdr:twoCellAnchor>
    <xdr:from>
      <xdr:col>2</xdr:col>
      <xdr:colOff>59545</xdr:colOff>
      <xdr:row>5</xdr:row>
      <xdr:rowOff>50800</xdr:rowOff>
    </xdr:from>
    <xdr:to>
      <xdr:col>2</xdr:col>
      <xdr:colOff>2035953</xdr:colOff>
      <xdr:row>5</xdr:row>
      <xdr:rowOff>682625</xdr:rowOff>
    </xdr:to>
    <xdr:pic>
      <xdr:nvPicPr>
        <xdr:cNvPr id="140" name="Foto_23527">
          <a:extLst>
            <a:ext uri="{FF2B5EF4-FFF2-40B4-BE49-F238E27FC236}">
              <a16:creationId xmlns:a16="http://schemas.microsoft.com/office/drawing/2014/main" id="{0C74356B-47CB-7ED6-40E2-F24086D6C17A}"/>
            </a:ext>
            <a:ext uri="{147F2762-F138-4A5C-976F-8EAC2B608ADB}">
              <a16:predDERef xmlns:a16="http://schemas.microsoft.com/office/drawing/2014/main" pred="{ACA213E6-0D24-1F82-BB2E-7E48CAA80F72}"/>
            </a:ext>
          </a:extLst>
        </xdr:cNvPr>
        <xdr:cNvPicPr>
          <a:picLocks noChangeAspect="1"/>
        </xdr:cNvPicPr>
      </xdr:nvPicPr>
      <xdr:blipFill>
        <a:blip xmlns:r="http://schemas.openxmlformats.org/officeDocument/2006/relationships" r:embed="rId5"/>
        <a:stretch>
          <a:fillRect/>
        </a:stretch>
      </xdr:blipFill>
      <xdr:spPr>
        <a:xfrm>
          <a:off x="3143264" y="12373769"/>
          <a:ext cx="1976408" cy="631825"/>
        </a:xfrm>
        <a:prstGeom prst="rect">
          <a:avLst/>
        </a:prstGeom>
      </xdr:spPr>
    </xdr:pic>
    <xdr:clientData/>
  </xdr:twoCellAnchor>
  <xdr:twoCellAnchor>
    <xdr:from>
      <xdr:col>2</xdr:col>
      <xdr:colOff>50800</xdr:colOff>
      <xdr:row>6</xdr:row>
      <xdr:rowOff>94605</xdr:rowOff>
    </xdr:from>
    <xdr:to>
      <xdr:col>2</xdr:col>
      <xdr:colOff>2044700</xdr:colOff>
      <xdr:row>6</xdr:row>
      <xdr:rowOff>1496068</xdr:rowOff>
    </xdr:to>
    <xdr:pic>
      <xdr:nvPicPr>
        <xdr:cNvPr id="141" name="Foto_23526">
          <a:extLst>
            <a:ext uri="{FF2B5EF4-FFF2-40B4-BE49-F238E27FC236}">
              <a16:creationId xmlns:a16="http://schemas.microsoft.com/office/drawing/2014/main" id="{D32F4667-E296-04C6-5BF9-75751D398DE1}"/>
            </a:ext>
            <a:ext uri="{147F2762-F138-4A5C-976F-8EAC2B608ADB}">
              <a16:predDERef xmlns:a16="http://schemas.microsoft.com/office/drawing/2014/main" pred="{0C74356B-47CB-7ED6-40E2-F24086D6C17A}"/>
            </a:ext>
          </a:extLst>
        </xdr:cNvPr>
        <xdr:cNvPicPr>
          <a:picLocks noChangeAspect="1"/>
        </xdr:cNvPicPr>
      </xdr:nvPicPr>
      <xdr:blipFill>
        <a:blip xmlns:r="http://schemas.openxmlformats.org/officeDocument/2006/relationships" r:embed="rId6"/>
        <a:stretch>
          <a:fillRect/>
        </a:stretch>
      </xdr:blipFill>
      <xdr:spPr>
        <a:xfrm>
          <a:off x="3134519" y="13108136"/>
          <a:ext cx="1993900" cy="1401463"/>
        </a:xfrm>
        <a:prstGeom prst="rect">
          <a:avLst/>
        </a:prstGeom>
      </xdr:spPr>
    </xdr:pic>
    <xdr:clientData/>
  </xdr:twoCellAnchor>
  <xdr:twoCellAnchor>
    <xdr:from>
      <xdr:col>2</xdr:col>
      <xdr:colOff>50800</xdr:colOff>
      <xdr:row>7</xdr:row>
      <xdr:rowOff>116165</xdr:rowOff>
    </xdr:from>
    <xdr:to>
      <xdr:col>2</xdr:col>
      <xdr:colOff>2044700</xdr:colOff>
      <xdr:row>7</xdr:row>
      <xdr:rowOff>1474509</xdr:rowOff>
    </xdr:to>
    <xdr:pic>
      <xdr:nvPicPr>
        <xdr:cNvPr id="142" name="Foto_23528">
          <a:extLst>
            <a:ext uri="{FF2B5EF4-FFF2-40B4-BE49-F238E27FC236}">
              <a16:creationId xmlns:a16="http://schemas.microsoft.com/office/drawing/2014/main" id="{512531A4-FE09-0DD4-FEDF-F03B7135F91F}"/>
            </a:ext>
            <a:ext uri="{147F2762-F138-4A5C-976F-8EAC2B608ADB}">
              <a16:predDERef xmlns:a16="http://schemas.microsoft.com/office/drawing/2014/main" pred="{D32F4667-E296-04C6-5BF9-75751D398DE1}"/>
            </a:ext>
          </a:extLst>
        </xdr:cNvPr>
        <xdr:cNvPicPr>
          <a:picLocks noChangeAspect="1"/>
        </xdr:cNvPicPr>
      </xdr:nvPicPr>
      <xdr:blipFill>
        <a:blip xmlns:r="http://schemas.openxmlformats.org/officeDocument/2006/relationships" r:embed="rId7"/>
        <a:stretch>
          <a:fillRect/>
        </a:stretch>
      </xdr:blipFill>
      <xdr:spPr>
        <a:xfrm>
          <a:off x="3134519" y="16903978"/>
          <a:ext cx="1993900" cy="1358344"/>
        </a:xfrm>
        <a:prstGeom prst="rect">
          <a:avLst/>
        </a:prstGeom>
      </xdr:spPr>
    </xdr:pic>
    <xdr:clientData/>
  </xdr:twoCellAnchor>
  <xdr:twoCellAnchor>
    <xdr:from>
      <xdr:col>2</xdr:col>
      <xdr:colOff>50800</xdr:colOff>
      <xdr:row>8</xdr:row>
      <xdr:rowOff>144204</xdr:rowOff>
    </xdr:from>
    <xdr:to>
      <xdr:col>2</xdr:col>
      <xdr:colOff>2044700</xdr:colOff>
      <xdr:row>8</xdr:row>
      <xdr:rowOff>1446469</xdr:rowOff>
    </xdr:to>
    <xdr:pic>
      <xdr:nvPicPr>
        <xdr:cNvPr id="143" name="Foto_23531">
          <a:extLst>
            <a:ext uri="{FF2B5EF4-FFF2-40B4-BE49-F238E27FC236}">
              <a16:creationId xmlns:a16="http://schemas.microsoft.com/office/drawing/2014/main" id="{B9E47F9D-3482-C3C5-3813-AC0FAE32D905}"/>
            </a:ext>
            <a:ext uri="{147F2762-F138-4A5C-976F-8EAC2B608ADB}">
              <a16:predDERef xmlns:a16="http://schemas.microsoft.com/office/drawing/2014/main" pred="{512531A4-FE09-0DD4-FEDF-F03B7135F91F}"/>
            </a:ext>
          </a:extLst>
        </xdr:cNvPr>
        <xdr:cNvPicPr>
          <a:picLocks noChangeAspect="1"/>
        </xdr:cNvPicPr>
      </xdr:nvPicPr>
      <xdr:blipFill>
        <a:blip xmlns:r="http://schemas.openxmlformats.org/officeDocument/2006/relationships" r:embed="rId8"/>
        <a:stretch>
          <a:fillRect/>
        </a:stretch>
      </xdr:blipFill>
      <xdr:spPr>
        <a:xfrm>
          <a:off x="3134519" y="19670454"/>
          <a:ext cx="1993900" cy="1302265"/>
        </a:xfrm>
        <a:prstGeom prst="rect">
          <a:avLst/>
        </a:prstGeom>
      </xdr:spPr>
    </xdr:pic>
    <xdr:clientData/>
  </xdr:twoCellAnchor>
  <xdr:twoCellAnchor>
    <xdr:from>
      <xdr:col>2</xdr:col>
      <xdr:colOff>50800</xdr:colOff>
      <xdr:row>9</xdr:row>
      <xdr:rowOff>128627</xdr:rowOff>
    </xdr:from>
    <xdr:to>
      <xdr:col>2</xdr:col>
      <xdr:colOff>2044700</xdr:colOff>
      <xdr:row>10</xdr:row>
      <xdr:rowOff>2340</xdr:rowOff>
    </xdr:to>
    <xdr:pic>
      <xdr:nvPicPr>
        <xdr:cNvPr id="144" name="Foto_23529">
          <a:extLst>
            <a:ext uri="{FF2B5EF4-FFF2-40B4-BE49-F238E27FC236}">
              <a16:creationId xmlns:a16="http://schemas.microsoft.com/office/drawing/2014/main" id="{77797513-DEFC-AA2D-AD30-4468905C5032}"/>
            </a:ext>
            <a:ext uri="{147F2762-F138-4A5C-976F-8EAC2B608ADB}">
              <a16:predDERef xmlns:a16="http://schemas.microsoft.com/office/drawing/2014/main" pred="{B9E47F9D-3482-C3C5-3813-AC0FAE32D905}"/>
            </a:ext>
          </a:extLst>
        </xdr:cNvPr>
        <xdr:cNvPicPr>
          <a:picLocks noChangeAspect="1"/>
        </xdr:cNvPicPr>
      </xdr:nvPicPr>
      <xdr:blipFill>
        <a:blip xmlns:r="http://schemas.openxmlformats.org/officeDocument/2006/relationships" r:embed="rId9"/>
        <a:stretch>
          <a:fillRect/>
        </a:stretch>
      </xdr:blipFill>
      <xdr:spPr>
        <a:xfrm>
          <a:off x="3134519" y="21714658"/>
          <a:ext cx="1993900" cy="1076245"/>
        </a:xfrm>
        <a:prstGeom prst="rect">
          <a:avLst/>
        </a:prstGeom>
      </xdr:spPr>
    </xdr:pic>
    <xdr:clientData/>
  </xdr:twoCellAnchor>
  <xdr:twoCellAnchor>
    <xdr:from>
      <xdr:col>2</xdr:col>
      <xdr:colOff>56161</xdr:colOff>
      <xdr:row>10</xdr:row>
      <xdr:rowOff>50800</xdr:rowOff>
    </xdr:from>
    <xdr:to>
      <xdr:col>2</xdr:col>
      <xdr:colOff>2039338</xdr:colOff>
      <xdr:row>10</xdr:row>
      <xdr:rowOff>1196975</xdr:rowOff>
    </xdr:to>
    <xdr:pic>
      <xdr:nvPicPr>
        <xdr:cNvPr id="145" name="Foto_23413">
          <a:extLst>
            <a:ext uri="{FF2B5EF4-FFF2-40B4-BE49-F238E27FC236}">
              <a16:creationId xmlns:a16="http://schemas.microsoft.com/office/drawing/2014/main" id="{CE6D868D-315F-44F2-50B2-6FE66EBD1640}"/>
            </a:ext>
            <a:ext uri="{147F2762-F138-4A5C-976F-8EAC2B608ADB}">
              <a16:predDERef xmlns:a16="http://schemas.microsoft.com/office/drawing/2014/main" pred="{77797513-DEFC-AA2D-AD30-4468905C5032}"/>
            </a:ext>
          </a:extLst>
        </xdr:cNvPr>
        <xdr:cNvPicPr>
          <a:picLocks noChangeAspect="1"/>
        </xdr:cNvPicPr>
      </xdr:nvPicPr>
      <xdr:blipFill>
        <a:blip xmlns:r="http://schemas.openxmlformats.org/officeDocument/2006/relationships" r:embed="rId10"/>
        <a:stretch>
          <a:fillRect/>
        </a:stretch>
      </xdr:blipFill>
      <xdr:spPr>
        <a:xfrm>
          <a:off x="3139880" y="22839363"/>
          <a:ext cx="1983177" cy="1146175"/>
        </a:xfrm>
        <a:prstGeom prst="rect">
          <a:avLst/>
        </a:prstGeom>
      </xdr:spPr>
    </xdr:pic>
    <xdr:clientData/>
  </xdr:twoCellAnchor>
  <xdr:twoCellAnchor>
    <xdr:from>
      <xdr:col>2</xdr:col>
      <xdr:colOff>50800</xdr:colOff>
      <xdr:row>11</xdr:row>
      <xdr:rowOff>131742</xdr:rowOff>
    </xdr:from>
    <xdr:to>
      <xdr:col>2</xdr:col>
      <xdr:colOff>2044700</xdr:colOff>
      <xdr:row>11</xdr:row>
      <xdr:rowOff>1201756</xdr:rowOff>
    </xdr:to>
    <xdr:pic>
      <xdr:nvPicPr>
        <xdr:cNvPr id="146" name="Foto_23412">
          <a:extLst>
            <a:ext uri="{FF2B5EF4-FFF2-40B4-BE49-F238E27FC236}">
              <a16:creationId xmlns:a16="http://schemas.microsoft.com/office/drawing/2014/main" id="{4B5872C2-45E5-D27F-BDBA-0768774B701A}"/>
            </a:ext>
            <a:ext uri="{147F2762-F138-4A5C-976F-8EAC2B608ADB}">
              <a16:predDERef xmlns:a16="http://schemas.microsoft.com/office/drawing/2014/main" pred="{CE6D868D-315F-44F2-50B2-6FE66EBD1640}"/>
            </a:ext>
          </a:extLst>
        </xdr:cNvPr>
        <xdr:cNvPicPr>
          <a:picLocks noChangeAspect="1"/>
        </xdr:cNvPicPr>
      </xdr:nvPicPr>
      <xdr:blipFill>
        <a:blip xmlns:r="http://schemas.openxmlformats.org/officeDocument/2006/relationships" r:embed="rId11"/>
        <a:stretch>
          <a:fillRect/>
        </a:stretch>
      </xdr:blipFill>
      <xdr:spPr>
        <a:xfrm>
          <a:off x="3134519" y="24122836"/>
          <a:ext cx="1993900" cy="1070014"/>
        </a:xfrm>
        <a:prstGeom prst="rect">
          <a:avLst/>
        </a:prstGeom>
      </xdr:spPr>
    </xdr:pic>
    <xdr:clientData/>
  </xdr:twoCellAnchor>
  <xdr:twoCellAnchor>
    <xdr:from>
      <xdr:col>2</xdr:col>
      <xdr:colOff>62929</xdr:colOff>
      <xdr:row>12</xdr:row>
      <xdr:rowOff>50800</xdr:rowOff>
    </xdr:from>
    <xdr:to>
      <xdr:col>2</xdr:col>
      <xdr:colOff>2032569</xdr:colOff>
      <xdr:row>12</xdr:row>
      <xdr:rowOff>682625</xdr:rowOff>
    </xdr:to>
    <xdr:pic>
      <xdr:nvPicPr>
        <xdr:cNvPr id="147" name="Foto_23414">
          <a:extLst>
            <a:ext uri="{FF2B5EF4-FFF2-40B4-BE49-F238E27FC236}">
              <a16:creationId xmlns:a16="http://schemas.microsoft.com/office/drawing/2014/main" id="{F1FE0249-929C-A8E1-5877-91FD5D5240FA}"/>
            </a:ext>
            <a:ext uri="{147F2762-F138-4A5C-976F-8EAC2B608ADB}">
              <a16:predDERef xmlns:a16="http://schemas.microsoft.com/office/drawing/2014/main" pred="{4B5872C2-45E5-D27F-BDBA-0768774B701A}"/>
            </a:ext>
          </a:extLst>
        </xdr:cNvPr>
        <xdr:cNvPicPr>
          <a:picLocks noChangeAspect="1"/>
        </xdr:cNvPicPr>
      </xdr:nvPicPr>
      <xdr:blipFill>
        <a:blip xmlns:r="http://schemas.openxmlformats.org/officeDocument/2006/relationships" r:embed="rId12"/>
        <a:stretch>
          <a:fillRect/>
        </a:stretch>
      </xdr:blipFill>
      <xdr:spPr>
        <a:xfrm>
          <a:off x="3146648" y="25244425"/>
          <a:ext cx="1969640" cy="631825"/>
        </a:xfrm>
        <a:prstGeom prst="rect">
          <a:avLst/>
        </a:prstGeom>
      </xdr:spPr>
    </xdr:pic>
    <xdr:clientData/>
  </xdr:twoCellAnchor>
  <xdr:twoCellAnchor>
    <xdr:from>
      <xdr:col>2</xdr:col>
      <xdr:colOff>62929</xdr:colOff>
      <xdr:row>13</xdr:row>
      <xdr:rowOff>50800</xdr:rowOff>
    </xdr:from>
    <xdr:to>
      <xdr:col>2</xdr:col>
      <xdr:colOff>2032569</xdr:colOff>
      <xdr:row>13</xdr:row>
      <xdr:rowOff>1539875</xdr:rowOff>
    </xdr:to>
    <xdr:pic>
      <xdr:nvPicPr>
        <xdr:cNvPr id="148" name="Foto_23415">
          <a:extLst>
            <a:ext uri="{FF2B5EF4-FFF2-40B4-BE49-F238E27FC236}">
              <a16:creationId xmlns:a16="http://schemas.microsoft.com/office/drawing/2014/main" id="{AD0D1C3E-18CC-31CD-C609-E16A40EABCF7}"/>
            </a:ext>
            <a:ext uri="{147F2762-F138-4A5C-976F-8EAC2B608ADB}">
              <a16:predDERef xmlns:a16="http://schemas.microsoft.com/office/drawing/2014/main" pred="{F1FE0249-929C-A8E1-5877-91FD5D5240FA}"/>
            </a:ext>
          </a:extLst>
        </xdr:cNvPr>
        <xdr:cNvPicPr>
          <a:picLocks noChangeAspect="1"/>
        </xdr:cNvPicPr>
      </xdr:nvPicPr>
      <xdr:blipFill>
        <a:blip xmlns:r="http://schemas.openxmlformats.org/officeDocument/2006/relationships" r:embed="rId13"/>
        <a:stretch>
          <a:fillRect/>
        </a:stretch>
      </xdr:blipFill>
      <xdr:spPr>
        <a:xfrm>
          <a:off x="3146648" y="25934988"/>
          <a:ext cx="1969640" cy="1489075"/>
        </a:xfrm>
        <a:prstGeom prst="rect">
          <a:avLst/>
        </a:prstGeom>
      </xdr:spPr>
    </xdr:pic>
    <xdr:clientData/>
  </xdr:twoCellAnchor>
  <xdr:twoCellAnchor>
    <xdr:from>
      <xdr:col>2</xdr:col>
      <xdr:colOff>59545</xdr:colOff>
      <xdr:row>14</xdr:row>
      <xdr:rowOff>50800</xdr:rowOff>
    </xdr:from>
    <xdr:to>
      <xdr:col>2</xdr:col>
      <xdr:colOff>2035953</xdr:colOff>
      <xdr:row>14</xdr:row>
      <xdr:rowOff>1539875</xdr:rowOff>
    </xdr:to>
    <xdr:pic>
      <xdr:nvPicPr>
        <xdr:cNvPr id="149" name="Foto_23416">
          <a:extLst>
            <a:ext uri="{FF2B5EF4-FFF2-40B4-BE49-F238E27FC236}">
              <a16:creationId xmlns:a16="http://schemas.microsoft.com/office/drawing/2014/main" id="{D505DEB3-ECE5-4203-0381-28ECB2A49C7A}"/>
            </a:ext>
            <a:ext uri="{147F2762-F138-4A5C-976F-8EAC2B608ADB}">
              <a16:predDERef xmlns:a16="http://schemas.microsoft.com/office/drawing/2014/main" pred="{AD0D1C3E-18CC-31CD-C609-E16A40EABCF7}"/>
            </a:ext>
          </a:extLst>
        </xdr:cNvPr>
        <xdr:cNvPicPr>
          <a:picLocks noChangeAspect="1"/>
        </xdr:cNvPicPr>
      </xdr:nvPicPr>
      <xdr:blipFill>
        <a:blip xmlns:r="http://schemas.openxmlformats.org/officeDocument/2006/relationships" r:embed="rId14"/>
        <a:stretch>
          <a:fillRect/>
        </a:stretch>
      </xdr:blipFill>
      <xdr:spPr>
        <a:xfrm>
          <a:off x="3143264" y="30911800"/>
          <a:ext cx="1976408" cy="1489075"/>
        </a:xfrm>
        <a:prstGeom prst="rect">
          <a:avLst/>
        </a:prstGeom>
      </xdr:spPr>
    </xdr:pic>
    <xdr:clientData/>
  </xdr:twoCellAnchor>
  <xdr:twoCellAnchor>
    <xdr:from>
      <xdr:col>2</xdr:col>
      <xdr:colOff>50800</xdr:colOff>
      <xdr:row>15</xdr:row>
      <xdr:rowOff>262592</xdr:rowOff>
    </xdr:from>
    <xdr:to>
      <xdr:col>2</xdr:col>
      <xdr:colOff>2044700</xdr:colOff>
      <xdr:row>16</xdr:row>
      <xdr:rowOff>1726</xdr:rowOff>
    </xdr:to>
    <xdr:pic>
      <xdr:nvPicPr>
        <xdr:cNvPr id="150" name="Foto_23411">
          <a:extLst>
            <a:ext uri="{FF2B5EF4-FFF2-40B4-BE49-F238E27FC236}">
              <a16:creationId xmlns:a16="http://schemas.microsoft.com/office/drawing/2014/main" id="{3A6CCAB5-157A-D55C-319F-9F47977B0FA5}"/>
            </a:ext>
            <a:ext uri="{147F2762-F138-4A5C-976F-8EAC2B608ADB}">
              <a16:predDERef xmlns:a16="http://schemas.microsoft.com/office/drawing/2014/main" pred="{D505DEB3-ECE5-4203-0381-28ECB2A49C7A}"/>
            </a:ext>
          </a:extLst>
        </xdr:cNvPr>
        <xdr:cNvPicPr>
          <a:picLocks noChangeAspect="1"/>
        </xdr:cNvPicPr>
      </xdr:nvPicPr>
      <xdr:blipFill>
        <a:blip xmlns:r="http://schemas.openxmlformats.org/officeDocument/2006/relationships" r:embed="rId15"/>
        <a:stretch>
          <a:fillRect/>
        </a:stretch>
      </xdr:blipFill>
      <xdr:spPr>
        <a:xfrm>
          <a:off x="3134519" y="33862030"/>
          <a:ext cx="1993900" cy="941665"/>
        </a:xfrm>
        <a:prstGeom prst="rect">
          <a:avLst/>
        </a:prstGeom>
      </xdr:spPr>
    </xdr:pic>
    <xdr:clientData/>
  </xdr:twoCellAnchor>
  <xdr:twoCellAnchor>
    <xdr:from>
      <xdr:col>2</xdr:col>
      <xdr:colOff>50800</xdr:colOff>
      <xdr:row>16</xdr:row>
      <xdr:rowOff>125511</xdr:rowOff>
    </xdr:from>
    <xdr:to>
      <xdr:col>2</xdr:col>
      <xdr:colOff>2044700</xdr:colOff>
      <xdr:row>16</xdr:row>
      <xdr:rowOff>1465162</xdr:rowOff>
    </xdr:to>
    <xdr:pic>
      <xdr:nvPicPr>
        <xdr:cNvPr id="151" name="Foto_23417">
          <a:extLst>
            <a:ext uri="{FF2B5EF4-FFF2-40B4-BE49-F238E27FC236}">
              <a16:creationId xmlns:a16="http://schemas.microsoft.com/office/drawing/2014/main" id="{4E325828-87E6-860C-B404-815B3392809A}"/>
            </a:ext>
            <a:ext uri="{147F2762-F138-4A5C-976F-8EAC2B608ADB}">
              <a16:predDERef xmlns:a16="http://schemas.microsoft.com/office/drawing/2014/main" pred="{3A6CCAB5-157A-D55C-319F-9F47977B0FA5}"/>
            </a:ext>
          </a:extLst>
        </xdr:cNvPr>
        <xdr:cNvPicPr>
          <a:picLocks noChangeAspect="1"/>
        </xdr:cNvPicPr>
      </xdr:nvPicPr>
      <xdr:blipFill>
        <a:blip xmlns:r="http://schemas.openxmlformats.org/officeDocument/2006/relationships" r:embed="rId16"/>
        <a:stretch>
          <a:fillRect/>
        </a:stretch>
      </xdr:blipFill>
      <xdr:spPr>
        <a:xfrm>
          <a:off x="3134519" y="34927480"/>
          <a:ext cx="1993900" cy="1339651"/>
        </a:xfrm>
        <a:prstGeom prst="rect">
          <a:avLst/>
        </a:prstGeom>
      </xdr:spPr>
    </xdr:pic>
    <xdr:clientData/>
  </xdr:twoCellAnchor>
  <xdr:twoCellAnchor>
    <xdr:from>
      <xdr:col>2</xdr:col>
      <xdr:colOff>59545</xdr:colOff>
      <xdr:row>17</xdr:row>
      <xdr:rowOff>50800</xdr:rowOff>
    </xdr:from>
    <xdr:to>
      <xdr:col>2</xdr:col>
      <xdr:colOff>2035953</xdr:colOff>
      <xdr:row>17</xdr:row>
      <xdr:rowOff>1539875</xdr:rowOff>
    </xdr:to>
    <xdr:pic>
      <xdr:nvPicPr>
        <xdr:cNvPr id="152" name="Foto_23419">
          <a:extLst>
            <a:ext uri="{FF2B5EF4-FFF2-40B4-BE49-F238E27FC236}">
              <a16:creationId xmlns:a16="http://schemas.microsoft.com/office/drawing/2014/main" id="{39AB1B8B-0C95-B6C6-0FEB-0A0012A85C4B}"/>
            </a:ext>
            <a:ext uri="{147F2762-F138-4A5C-976F-8EAC2B608ADB}">
              <a16:predDERef xmlns:a16="http://schemas.microsoft.com/office/drawing/2014/main" pred="{4E325828-87E6-860C-B404-815B3392809A}"/>
            </a:ext>
          </a:extLst>
        </xdr:cNvPr>
        <xdr:cNvPicPr>
          <a:picLocks noChangeAspect="1"/>
        </xdr:cNvPicPr>
      </xdr:nvPicPr>
      <xdr:blipFill>
        <a:blip xmlns:r="http://schemas.openxmlformats.org/officeDocument/2006/relationships" r:embed="rId17"/>
        <a:stretch>
          <a:fillRect/>
        </a:stretch>
      </xdr:blipFill>
      <xdr:spPr>
        <a:xfrm>
          <a:off x="3143264" y="38627050"/>
          <a:ext cx="1976408" cy="1489075"/>
        </a:xfrm>
        <a:prstGeom prst="rect">
          <a:avLst/>
        </a:prstGeom>
      </xdr:spPr>
    </xdr:pic>
    <xdr:clientData/>
  </xdr:twoCellAnchor>
  <xdr:twoCellAnchor>
    <xdr:from>
      <xdr:col>2</xdr:col>
      <xdr:colOff>56161</xdr:colOff>
      <xdr:row>18</xdr:row>
      <xdr:rowOff>50800</xdr:rowOff>
    </xdr:from>
    <xdr:to>
      <xdr:col>2</xdr:col>
      <xdr:colOff>2039338</xdr:colOff>
      <xdr:row>18</xdr:row>
      <xdr:rowOff>1539875</xdr:rowOff>
    </xdr:to>
    <xdr:pic>
      <xdr:nvPicPr>
        <xdr:cNvPr id="153" name="Foto_23420">
          <a:extLst>
            <a:ext uri="{FF2B5EF4-FFF2-40B4-BE49-F238E27FC236}">
              <a16:creationId xmlns:a16="http://schemas.microsoft.com/office/drawing/2014/main" id="{A4E6A38D-1A6C-041D-5C30-AF767FFF263E}"/>
            </a:ext>
            <a:ext uri="{147F2762-F138-4A5C-976F-8EAC2B608ADB}">
              <a16:predDERef xmlns:a16="http://schemas.microsoft.com/office/drawing/2014/main" pred="{39AB1B8B-0C95-B6C6-0FEB-0A0012A85C4B}"/>
            </a:ext>
          </a:extLst>
        </xdr:cNvPr>
        <xdr:cNvPicPr>
          <a:picLocks noChangeAspect="1"/>
        </xdr:cNvPicPr>
      </xdr:nvPicPr>
      <xdr:blipFill>
        <a:blip xmlns:r="http://schemas.openxmlformats.org/officeDocument/2006/relationships" r:embed="rId18"/>
        <a:stretch>
          <a:fillRect/>
        </a:stretch>
      </xdr:blipFill>
      <xdr:spPr>
        <a:xfrm>
          <a:off x="3139880" y="43603863"/>
          <a:ext cx="1983177" cy="1489075"/>
        </a:xfrm>
        <a:prstGeom prst="rect">
          <a:avLst/>
        </a:prstGeom>
      </xdr:spPr>
    </xdr:pic>
    <xdr:clientData/>
  </xdr:twoCellAnchor>
  <xdr:twoCellAnchor>
    <xdr:from>
      <xdr:col>2</xdr:col>
      <xdr:colOff>62929</xdr:colOff>
      <xdr:row>19</xdr:row>
      <xdr:rowOff>50800</xdr:rowOff>
    </xdr:from>
    <xdr:to>
      <xdr:col>2</xdr:col>
      <xdr:colOff>2032569</xdr:colOff>
      <xdr:row>19</xdr:row>
      <xdr:rowOff>682625</xdr:rowOff>
    </xdr:to>
    <xdr:pic>
      <xdr:nvPicPr>
        <xdr:cNvPr id="154" name="Foto_23421">
          <a:extLst>
            <a:ext uri="{FF2B5EF4-FFF2-40B4-BE49-F238E27FC236}">
              <a16:creationId xmlns:a16="http://schemas.microsoft.com/office/drawing/2014/main" id="{C6992CBF-4DB7-C250-2C8D-B27ED0C6ACBB}"/>
            </a:ext>
            <a:ext uri="{147F2762-F138-4A5C-976F-8EAC2B608ADB}">
              <a16:predDERef xmlns:a16="http://schemas.microsoft.com/office/drawing/2014/main" pred="{A4E6A38D-1A6C-041D-5C30-AF767FFF263E}"/>
            </a:ext>
          </a:extLst>
        </xdr:cNvPr>
        <xdr:cNvPicPr>
          <a:picLocks noChangeAspect="1"/>
        </xdr:cNvPicPr>
      </xdr:nvPicPr>
      <xdr:blipFill>
        <a:blip xmlns:r="http://schemas.openxmlformats.org/officeDocument/2006/relationships" r:embed="rId19"/>
        <a:stretch>
          <a:fillRect/>
        </a:stretch>
      </xdr:blipFill>
      <xdr:spPr>
        <a:xfrm>
          <a:off x="3146648" y="48580675"/>
          <a:ext cx="1969640" cy="631825"/>
        </a:xfrm>
        <a:prstGeom prst="rect">
          <a:avLst/>
        </a:prstGeom>
      </xdr:spPr>
    </xdr:pic>
    <xdr:clientData/>
  </xdr:twoCellAnchor>
  <xdr:twoCellAnchor>
    <xdr:from>
      <xdr:col>2</xdr:col>
      <xdr:colOff>50800</xdr:colOff>
      <xdr:row>20</xdr:row>
      <xdr:rowOff>231437</xdr:rowOff>
    </xdr:from>
    <xdr:to>
      <xdr:col>2</xdr:col>
      <xdr:colOff>2044700</xdr:colOff>
      <xdr:row>20</xdr:row>
      <xdr:rowOff>1359236</xdr:rowOff>
    </xdr:to>
    <xdr:pic>
      <xdr:nvPicPr>
        <xdr:cNvPr id="155" name="Foto_23548">
          <a:extLst>
            <a:ext uri="{FF2B5EF4-FFF2-40B4-BE49-F238E27FC236}">
              <a16:creationId xmlns:a16="http://schemas.microsoft.com/office/drawing/2014/main" id="{114BBA79-1639-D9BF-0E30-E75FA146F592}"/>
            </a:ext>
            <a:ext uri="{147F2762-F138-4A5C-976F-8EAC2B608ADB}">
              <a16:predDERef xmlns:a16="http://schemas.microsoft.com/office/drawing/2014/main" pred="{C6992CBF-4DB7-C250-2C8D-B27ED0C6ACBB}"/>
            </a:ext>
          </a:extLst>
        </xdr:cNvPr>
        <xdr:cNvPicPr>
          <a:picLocks noChangeAspect="1"/>
        </xdr:cNvPicPr>
      </xdr:nvPicPr>
      <xdr:blipFill>
        <a:blip xmlns:r="http://schemas.openxmlformats.org/officeDocument/2006/relationships" r:embed="rId20"/>
        <a:stretch>
          <a:fillRect/>
        </a:stretch>
      </xdr:blipFill>
      <xdr:spPr>
        <a:xfrm>
          <a:off x="3134519" y="49451875"/>
          <a:ext cx="1993900" cy="1127799"/>
        </a:xfrm>
        <a:prstGeom prst="rect">
          <a:avLst/>
        </a:prstGeom>
      </xdr:spPr>
    </xdr:pic>
    <xdr:clientData/>
  </xdr:twoCellAnchor>
  <xdr:twoCellAnchor>
    <xdr:from>
      <xdr:col>2</xdr:col>
      <xdr:colOff>50800</xdr:colOff>
      <xdr:row>21</xdr:row>
      <xdr:rowOff>293747</xdr:rowOff>
    </xdr:from>
    <xdr:to>
      <xdr:col>2</xdr:col>
      <xdr:colOff>2044700</xdr:colOff>
      <xdr:row>21</xdr:row>
      <xdr:rowOff>1296927</xdr:rowOff>
    </xdr:to>
    <xdr:pic>
      <xdr:nvPicPr>
        <xdr:cNvPr id="156" name="Foto_23549">
          <a:extLst>
            <a:ext uri="{FF2B5EF4-FFF2-40B4-BE49-F238E27FC236}">
              <a16:creationId xmlns:a16="http://schemas.microsoft.com/office/drawing/2014/main" id="{8A6D7C8D-969C-F703-7F2D-4A4C983C19E4}"/>
            </a:ext>
            <a:ext uri="{147F2762-F138-4A5C-976F-8EAC2B608ADB}">
              <a16:predDERef xmlns:a16="http://schemas.microsoft.com/office/drawing/2014/main" pred="{114BBA79-1639-D9BF-0E30-E75FA146F592}"/>
            </a:ext>
          </a:extLst>
        </xdr:cNvPr>
        <xdr:cNvPicPr>
          <a:picLocks noChangeAspect="1"/>
        </xdr:cNvPicPr>
      </xdr:nvPicPr>
      <xdr:blipFill>
        <a:blip xmlns:r="http://schemas.openxmlformats.org/officeDocument/2006/relationships" r:embed="rId21"/>
        <a:stretch>
          <a:fillRect/>
        </a:stretch>
      </xdr:blipFill>
      <xdr:spPr>
        <a:xfrm>
          <a:off x="3134519" y="51573966"/>
          <a:ext cx="1993900" cy="1003180"/>
        </a:xfrm>
        <a:prstGeom prst="rect">
          <a:avLst/>
        </a:prstGeom>
      </xdr:spPr>
    </xdr:pic>
    <xdr:clientData/>
  </xdr:twoCellAnchor>
  <xdr:twoCellAnchor>
    <xdr:from>
      <xdr:col>2</xdr:col>
      <xdr:colOff>52777</xdr:colOff>
      <xdr:row>22</xdr:row>
      <xdr:rowOff>50800</xdr:rowOff>
    </xdr:from>
    <xdr:to>
      <xdr:col>2</xdr:col>
      <xdr:colOff>2042722</xdr:colOff>
      <xdr:row>22</xdr:row>
      <xdr:rowOff>682625</xdr:rowOff>
    </xdr:to>
    <xdr:pic>
      <xdr:nvPicPr>
        <xdr:cNvPr id="157" name="Foto_23547">
          <a:extLst>
            <a:ext uri="{FF2B5EF4-FFF2-40B4-BE49-F238E27FC236}">
              <a16:creationId xmlns:a16="http://schemas.microsoft.com/office/drawing/2014/main" id="{6A38D8B2-C4EC-CD9C-86EF-15D0AD5B8EB9}"/>
            </a:ext>
            <a:ext uri="{147F2762-F138-4A5C-976F-8EAC2B608ADB}">
              <a16:predDERef xmlns:a16="http://schemas.microsoft.com/office/drawing/2014/main" pred="{8A6D7C8D-969C-F703-7F2D-4A4C983C19E4}"/>
            </a:ext>
          </a:extLst>
        </xdr:cNvPr>
        <xdr:cNvPicPr>
          <a:picLocks noChangeAspect="1"/>
        </xdr:cNvPicPr>
      </xdr:nvPicPr>
      <xdr:blipFill>
        <a:blip xmlns:r="http://schemas.openxmlformats.org/officeDocument/2006/relationships" r:embed="rId22"/>
        <a:stretch>
          <a:fillRect/>
        </a:stretch>
      </xdr:blipFill>
      <xdr:spPr>
        <a:xfrm>
          <a:off x="3136496" y="54069456"/>
          <a:ext cx="1989945" cy="631825"/>
        </a:xfrm>
        <a:prstGeom prst="rect">
          <a:avLst/>
        </a:prstGeom>
      </xdr:spPr>
    </xdr:pic>
    <xdr:clientData/>
  </xdr:twoCellAnchor>
  <xdr:twoCellAnchor>
    <xdr:from>
      <xdr:col>2</xdr:col>
      <xdr:colOff>62929</xdr:colOff>
      <xdr:row>23</xdr:row>
      <xdr:rowOff>50800</xdr:rowOff>
    </xdr:from>
    <xdr:to>
      <xdr:col>2</xdr:col>
      <xdr:colOff>2032569</xdr:colOff>
      <xdr:row>23</xdr:row>
      <xdr:rowOff>1539875</xdr:rowOff>
    </xdr:to>
    <xdr:pic>
      <xdr:nvPicPr>
        <xdr:cNvPr id="158" name="Foto_23546">
          <a:extLst>
            <a:ext uri="{FF2B5EF4-FFF2-40B4-BE49-F238E27FC236}">
              <a16:creationId xmlns:a16="http://schemas.microsoft.com/office/drawing/2014/main" id="{8DBC6164-0AD4-651D-F732-1F7FEF763FC5}"/>
            </a:ext>
            <a:ext uri="{147F2762-F138-4A5C-976F-8EAC2B608ADB}">
              <a16:predDERef xmlns:a16="http://schemas.microsoft.com/office/drawing/2014/main" pred="{6A38D8B2-C4EC-CD9C-86EF-15D0AD5B8EB9}"/>
            </a:ext>
          </a:extLst>
        </xdr:cNvPr>
        <xdr:cNvPicPr>
          <a:picLocks noChangeAspect="1"/>
        </xdr:cNvPicPr>
      </xdr:nvPicPr>
      <xdr:blipFill>
        <a:blip xmlns:r="http://schemas.openxmlformats.org/officeDocument/2006/relationships" r:embed="rId23"/>
        <a:stretch>
          <a:fillRect/>
        </a:stretch>
      </xdr:blipFill>
      <xdr:spPr>
        <a:xfrm>
          <a:off x="3146648" y="54760019"/>
          <a:ext cx="1969640" cy="1489075"/>
        </a:xfrm>
        <a:prstGeom prst="rect">
          <a:avLst/>
        </a:prstGeom>
      </xdr:spPr>
    </xdr:pic>
    <xdr:clientData/>
  </xdr:twoCellAnchor>
  <xdr:twoCellAnchor>
    <xdr:from>
      <xdr:col>2</xdr:col>
      <xdr:colOff>50800</xdr:colOff>
      <xdr:row>24</xdr:row>
      <xdr:rowOff>278169</xdr:rowOff>
    </xdr:from>
    <xdr:to>
      <xdr:col>2</xdr:col>
      <xdr:colOff>2044700</xdr:colOff>
      <xdr:row>24</xdr:row>
      <xdr:rowOff>1312504</xdr:rowOff>
    </xdr:to>
    <xdr:pic>
      <xdr:nvPicPr>
        <xdr:cNvPr id="159" name="Foto_23550">
          <a:extLst>
            <a:ext uri="{FF2B5EF4-FFF2-40B4-BE49-F238E27FC236}">
              <a16:creationId xmlns:a16="http://schemas.microsoft.com/office/drawing/2014/main" id="{3F084E36-0E68-A23C-426E-34827D917AE8}"/>
            </a:ext>
            <a:ext uri="{147F2762-F138-4A5C-976F-8EAC2B608ADB}">
              <a16:predDERef xmlns:a16="http://schemas.microsoft.com/office/drawing/2014/main" pred="{8DBC6164-0AD4-651D-F732-1F7FEF763FC5}"/>
            </a:ext>
          </a:extLst>
        </xdr:cNvPr>
        <xdr:cNvPicPr>
          <a:picLocks noChangeAspect="1"/>
        </xdr:cNvPicPr>
      </xdr:nvPicPr>
      <xdr:blipFill>
        <a:blip xmlns:r="http://schemas.openxmlformats.org/officeDocument/2006/relationships" r:embed="rId24"/>
        <a:stretch>
          <a:fillRect/>
        </a:stretch>
      </xdr:blipFill>
      <xdr:spPr>
        <a:xfrm>
          <a:off x="3134519" y="57047169"/>
          <a:ext cx="1993900" cy="1034335"/>
        </a:xfrm>
        <a:prstGeom prst="rect">
          <a:avLst/>
        </a:prstGeom>
      </xdr:spPr>
    </xdr:pic>
    <xdr:clientData/>
  </xdr:twoCellAnchor>
  <xdr:twoCellAnchor>
    <xdr:from>
      <xdr:col>2</xdr:col>
      <xdr:colOff>56161</xdr:colOff>
      <xdr:row>25</xdr:row>
      <xdr:rowOff>50800</xdr:rowOff>
    </xdr:from>
    <xdr:to>
      <xdr:col>2</xdr:col>
      <xdr:colOff>2039338</xdr:colOff>
      <xdr:row>25</xdr:row>
      <xdr:rowOff>1539875</xdr:rowOff>
    </xdr:to>
    <xdr:pic>
      <xdr:nvPicPr>
        <xdr:cNvPr id="160" name="Foto_23551">
          <a:extLst>
            <a:ext uri="{FF2B5EF4-FFF2-40B4-BE49-F238E27FC236}">
              <a16:creationId xmlns:a16="http://schemas.microsoft.com/office/drawing/2014/main" id="{9AB9EDA7-E160-2232-0337-459F1C51C061}"/>
            </a:ext>
            <a:ext uri="{147F2762-F138-4A5C-976F-8EAC2B608ADB}">
              <a16:predDERef xmlns:a16="http://schemas.microsoft.com/office/drawing/2014/main" pred="{3F084E36-0E68-A23C-426E-34827D917AE8}"/>
            </a:ext>
          </a:extLst>
        </xdr:cNvPr>
        <xdr:cNvPicPr>
          <a:picLocks noChangeAspect="1"/>
        </xdr:cNvPicPr>
      </xdr:nvPicPr>
      <xdr:blipFill>
        <a:blip xmlns:r="http://schemas.openxmlformats.org/officeDocument/2006/relationships" r:embed="rId25"/>
        <a:stretch>
          <a:fillRect/>
        </a:stretch>
      </xdr:blipFill>
      <xdr:spPr>
        <a:xfrm>
          <a:off x="3139880" y="59558238"/>
          <a:ext cx="1983177" cy="1489075"/>
        </a:xfrm>
        <a:prstGeom prst="rect">
          <a:avLst/>
        </a:prstGeom>
      </xdr:spPr>
    </xdr:pic>
    <xdr:clientData/>
  </xdr:twoCellAnchor>
  <xdr:twoCellAnchor>
    <xdr:from>
      <xdr:col>2</xdr:col>
      <xdr:colOff>50800</xdr:colOff>
      <xdr:row>26</xdr:row>
      <xdr:rowOff>228322</xdr:rowOff>
    </xdr:from>
    <xdr:to>
      <xdr:col>2</xdr:col>
      <xdr:colOff>2044700</xdr:colOff>
      <xdr:row>26</xdr:row>
      <xdr:rowOff>1362352</xdr:rowOff>
    </xdr:to>
    <xdr:pic>
      <xdr:nvPicPr>
        <xdr:cNvPr id="161" name="Foto_23606">
          <a:extLst>
            <a:ext uri="{FF2B5EF4-FFF2-40B4-BE49-F238E27FC236}">
              <a16:creationId xmlns:a16="http://schemas.microsoft.com/office/drawing/2014/main" id="{8F421D13-B1A5-B6CA-12A9-41CEA4DFDE4D}"/>
            </a:ext>
            <a:ext uri="{147F2762-F138-4A5C-976F-8EAC2B608ADB}">
              <a16:predDERef xmlns:a16="http://schemas.microsoft.com/office/drawing/2014/main" pred="{9AB9EDA7-E160-2232-0337-459F1C51C061}"/>
            </a:ext>
          </a:extLst>
        </xdr:cNvPr>
        <xdr:cNvPicPr>
          <a:picLocks noChangeAspect="1"/>
        </xdr:cNvPicPr>
      </xdr:nvPicPr>
      <xdr:blipFill>
        <a:blip xmlns:r="http://schemas.openxmlformats.org/officeDocument/2006/relationships" r:embed="rId26"/>
        <a:stretch>
          <a:fillRect/>
        </a:stretch>
      </xdr:blipFill>
      <xdr:spPr>
        <a:xfrm>
          <a:off x="3134519" y="61795541"/>
          <a:ext cx="1993900" cy="1134030"/>
        </a:xfrm>
        <a:prstGeom prst="rect">
          <a:avLst/>
        </a:prstGeom>
      </xdr:spPr>
    </xdr:pic>
    <xdr:clientData/>
  </xdr:twoCellAnchor>
  <xdr:twoCellAnchor>
    <xdr:from>
      <xdr:col>2</xdr:col>
      <xdr:colOff>50800</xdr:colOff>
      <xdr:row>27</xdr:row>
      <xdr:rowOff>71479</xdr:rowOff>
    </xdr:from>
    <xdr:to>
      <xdr:col>2</xdr:col>
      <xdr:colOff>2044700</xdr:colOff>
      <xdr:row>27</xdr:row>
      <xdr:rowOff>1519195</xdr:rowOff>
    </xdr:to>
    <xdr:pic>
      <xdr:nvPicPr>
        <xdr:cNvPr id="162" name="Foto_23554">
          <a:extLst>
            <a:ext uri="{FF2B5EF4-FFF2-40B4-BE49-F238E27FC236}">
              <a16:creationId xmlns:a16="http://schemas.microsoft.com/office/drawing/2014/main" id="{4CF67654-DE85-A116-E916-B286DADCAE82}"/>
            </a:ext>
            <a:ext uri="{147F2762-F138-4A5C-976F-8EAC2B608ADB}">
              <a16:predDERef xmlns:a16="http://schemas.microsoft.com/office/drawing/2014/main" pred="{8F421D13-B1A5-B6CA-12A9-41CEA4DFDE4D}"/>
            </a:ext>
          </a:extLst>
        </xdr:cNvPr>
        <xdr:cNvPicPr>
          <a:picLocks noChangeAspect="1"/>
        </xdr:cNvPicPr>
      </xdr:nvPicPr>
      <xdr:blipFill>
        <a:blip xmlns:r="http://schemas.openxmlformats.org/officeDocument/2006/relationships" r:embed="rId27"/>
        <a:stretch>
          <a:fillRect/>
        </a:stretch>
      </xdr:blipFill>
      <xdr:spPr>
        <a:xfrm>
          <a:off x="3134519" y="64901010"/>
          <a:ext cx="1993900" cy="1447716"/>
        </a:xfrm>
        <a:prstGeom prst="rect">
          <a:avLst/>
        </a:prstGeom>
      </xdr:spPr>
    </xdr:pic>
    <xdr:clientData/>
  </xdr:twoCellAnchor>
  <xdr:twoCellAnchor>
    <xdr:from>
      <xdr:col>2</xdr:col>
      <xdr:colOff>50800</xdr:colOff>
      <xdr:row>28</xdr:row>
      <xdr:rowOff>181590</xdr:rowOff>
    </xdr:from>
    <xdr:to>
      <xdr:col>2</xdr:col>
      <xdr:colOff>2044700</xdr:colOff>
      <xdr:row>28</xdr:row>
      <xdr:rowOff>1409084</xdr:rowOff>
    </xdr:to>
    <xdr:pic>
      <xdr:nvPicPr>
        <xdr:cNvPr id="163" name="Foto_23555">
          <a:extLst>
            <a:ext uri="{FF2B5EF4-FFF2-40B4-BE49-F238E27FC236}">
              <a16:creationId xmlns:a16="http://schemas.microsoft.com/office/drawing/2014/main" id="{78AB5DE8-BA75-677F-5900-98F9D9432FC4}"/>
            </a:ext>
            <a:ext uri="{147F2762-F138-4A5C-976F-8EAC2B608ADB}">
              <a16:predDERef xmlns:a16="http://schemas.microsoft.com/office/drawing/2014/main" pred="{4CF67654-DE85-A116-E916-B286DADCAE82}"/>
            </a:ext>
          </a:extLst>
        </xdr:cNvPr>
        <xdr:cNvPicPr>
          <a:picLocks noChangeAspect="1"/>
        </xdr:cNvPicPr>
      </xdr:nvPicPr>
      <xdr:blipFill>
        <a:blip xmlns:r="http://schemas.openxmlformats.org/officeDocument/2006/relationships" r:embed="rId28"/>
        <a:stretch>
          <a:fillRect/>
        </a:stretch>
      </xdr:blipFill>
      <xdr:spPr>
        <a:xfrm>
          <a:off x="3134519" y="67070903"/>
          <a:ext cx="1993900" cy="1227494"/>
        </a:xfrm>
        <a:prstGeom prst="rect">
          <a:avLst/>
        </a:prstGeom>
      </xdr:spPr>
    </xdr:pic>
    <xdr:clientData/>
  </xdr:twoCellAnchor>
  <xdr:twoCellAnchor>
    <xdr:from>
      <xdr:col>2</xdr:col>
      <xdr:colOff>56161</xdr:colOff>
      <xdr:row>29</xdr:row>
      <xdr:rowOff>50800</xdr:rowOff>
    </xdr:from>
    <xdr:to>
      <xdr:col>2</xdr:col>
      <xdr:colOff>2039338</xdr:colOff>
      <xdr:row>29</xdr:row>
      <xdr:rowOff>1539875</xdr:rowOff>
    </xdr:to>
    <xdr:pic>
      <xdr:nvPicPr>
        <xdr:cNvPr id="164" name="Foto_23558">
          <a:extLst>
            <a:ext uri="{FF2B5EF4-FFF2-40B4-BE49-F238E27FC236}">
              <a16:creationId xmlns:a16="http://schemas.microsoft.com/office/drawing/2014/main" id="{487B2109-DDDC-7C8B-5884-2065D23BD191}"/>
            </a:ext>
            <a:ext uri="{147F2762-F138-4A5C-976F-8EAC2B608ADB}">
              <a16:predDERef xmlns:a16="http://schemas.microsoft.com/office/drawing/2014/main" pred="{78AB5DE8-BA75-677F-5900-98F9D9432FC4}"/>
            </a:ext>
          </a:extLst>
        </xdr:cNvPr>
        <xdr:cNvPicPr>
          <a:picLocks noChangeAspect="1"/>
        </xdr:cNvPicPr>
      </xdr:nvPicPr>
      <xdr:blipFill>
        <a:blip xmlns:r="http://schemas.openxmlformats.org/officeDocument/2006/relationships" r:embed="rId29"/>
        <a:stretch>
          <a:fillRect/>
        </a:stretch>
      </xdr:blipFill>
      <xdr:spPr>
        <a:xfrm>
          <a:off x="3139880" y="69678550"/>
          <a:ext cx="1983177" cy="1489075"/>
        </a:xfrm>
        <a:prstGeom prst="rect">
          <a:avLst/>
        </a:prstGeom>
      </xdr:spPr>
    </xdr:pic>
    <xdr:clientData/>
  </xdr:twoCellAnchor>
  <xdr:twoCellAnchor>
    <xdr:from>
      <xdr:col>2</xdr:col>
      <xdr:colOff>59545</xdr:colOff>
      <xdr:row>30</xdr:row>
      <xdr:rowOff>50800</xdr:rowOff>
    </xdr:from>
    <xdr:to>
      <xdr:col>2</xdr:col>
      <xdr:colOff>2035953</xdr:colOff>
      <xdr:row>30</xdr:row>
      <xdr:rowOff>682625</xdr:rowOff>
    </xdr:to>
    <xdr:pic>
      <xdr:nvPicPr>
        <xdr:cNvPr id="165" name="Foto_23553">
          <a:extLst>
            <a:ext uri="{FF2B5EF4-FFF2-40B4-BE49-F238E27FC236}">
              <a16:creationId xmlns:a16="http://schemas.microsoft.com/office/drawing/2014/main" id="{02CDC61B-8DD8-3CA3-1478-85C86D31DB2E}"/>
            </a:ext>
            <a:ext uri="{147F2762-F138-4A5C-976F-8EAC2B608ADB}">
              <a16:predDERef xmlns:a16="http://schemas.microsoft.com/office/drawing/2014/main" pred="{487B2109-DDDC-7C8B-5884-2065D23BD191}"/>
            </a:ext>
          </a:extLst>
        </xdr:cNvPr>
        <xdr:cNvPicPr>
          <a:picLocks noChangeAspect="1"/>
        </xdr:cNvPicPr>
      </xdr:nvPicPr>
      <xdr:blipFill>
        <a:blip xmlns:r="http://schemas.openxmlformats.org/officeDocument/2006/relationships" r:embed="rId30"/>
        <a:stretch>
          <a:fillRect/>
        </a:stretch>
      </xdr:blipFill>
      <xdr:spPr>
        <a:xfrm>
          <a:off x="3143264" y="74881581"/>
          <a:ext cx="1976408" cy="631825"/>
        </a:xfrm>
        <a:prstGeom prst="rect">
          <a:avLst/>
        </a:prstGeom>
      </xdr:spPr>
    </xdr:pic>
    <xdr:clientData/>
  </xdr:twoCellAnchor>
  <xdr:twoCellAnchor>
    <xdr:from>
      <xdr:col>2</xdr:col>
      <xdr:colOff>50800</xdr:colOff>
      <xdr:row>31</xdr:row>
      <xdr:rowOff>234553</xdr:rowOff>
    </xdr:from>
    <xdr:to>
      <xdr:col>2</xdr:col>
      <xdr:colOff>2044700</xdr:colOff>
      <xdr:row>32</xdr:row>
      <xdr:rowOff>1190</xdr:rowOff>
    </xdr:to>
    <xdr:pic>
      <xdr:nvPicPr>
        <xdr:cNvPr id="166" name="Foto_23552">
          <a:extLst>
            <a:ext uri="{FF2B5EF4-FFF2-40B4-BE49-F238E27FC236}">
              <a16:creationId xmlns:a16="http://schemas.microsoft.com/office/drawing/2014/main" id="{8A3A85DD-EFCA-4ADB-890B-258B9A4D9BD3}"/>
            </a:ext>
            <a:ext uri="{147F2762-F138-4A5C-976F-8EAC2B608ADB}">
              <a16:predDERef xmlns:a16="http://schemas.microsoft.com/office/drawing/2014/main" pred="{02CDC61B-8DD8-3CA3-1478-85C86D31DB2E}"/>
            </a:ext>
          </a:extLst>
        </xdr:cNvPr>
        <xdr:cNvPicPr>
          <a:picLocks noChangeAspect="1"/>
        </xdr:cNvPicPr>
      </xdr:nvPicPr>
      <xdr:blipFill>
        <a:blip xmlns:r="http://schemas.openxmlformats.org/officeDocument/2006/relationships" r:embed="rId31"/>
        <a:stretch>
          <a:fillRect/>
        </a:stretch>
      </xdr:blipFill>
      <xdr:spPr>
        <a:xfrm>
          <a:off x="3134519" y="75755897"/>
          <a:ext cx="1993900" cy="969168"/>
        </a:xfrm>
        <a:prstGeom prst="rect">
          <a:avLst/>
        </a:prstGeom>
      </xdr:spPr>
    </xdr:pic>
    <xdr:clientData/>
  </xdr:twoCellAnchor>
  <xdr:twoCellAnchor>
    <xdr:from>
      <xdr:col>2</xdr:col>
      <xdr:colOff>50800</xdr:colOff>
      <xdr:row>32</xdr:row>
      <xdr:rowOff>190936</xdr:rowOff>
    </xdr:from>
    <xdr:to>
      <xdr:col>2</xdr:col>
      <xdr:colOff>2044700</xdr:colOff>
      <xdr:row>32</xdr:row>
      <xdr:rowOff>1399737</xdr:rowOff>
    </xdr:to>
    <xdr:pic>
      <xdr:nvPicPr>
        <xdr:cNvPr id="167" name="Foto_23556">
          <a:extLst>
            <a:ext uri="{FF2B5EF4-FFF2-40B4-BE49-F238E27FC236}">
              <a16:creationId xmlns:a16="http://schemas.microsoft.com/office/drawing/2014/main" id="{D8F82738-E0AF-064C-FE91-E2FF333E717F}"/>
            </a:ext>
            <a:ext uri="{147F2762-F138-4A5C-976F-8EAC2B608ADB}">
              <a16:predDERef xmlns:a16="http://schemas.microsoft.com/office/drawing/2014/main" pred="{8A3A85DD-EFCA-4ADB-890B-258B9A4D9BD3}"/>
            </a:ext>
          </a:extLst>
        </xdr:cNvPr>
        <xdr:cNvPicPr>
          <a:picLocks noChangeAspect="1"/>
        </xdr:cNvPicPr>
      </xdr:nvPicPr>
      <xdr:blipFill>
        <a:blip xmlns:r="http://schemas.openxmlformats.org/officeDocument/2006/relationships" r:embed="rId32"/>
        <a:stretch>
          <a:fillRect/>
        </a:stretch>
      </xdr:blipFill>
      <xdr:spPr>
        <a:xfrm>
          <a:off x="3134519" y="76914811"/>
          <a:ext cx="1993900" cy="1208801"/>
        </a:xfrm>
        <a:prstGeom prst="rect">
          <a:avLst/>
        </a:prstGeom>
      </xdr:spPr>
    </xdr:pic>
    <xdr:clientData/>
  </xdr:twoCellAnchor>
  <xdr:twoCellAnchor>
    <xdr:from>
      <xdr:col>2</xdr:col>
      <xdr:colOff>50800</xdr:colOff>
      <xdr:row>33</xdr:row>
      <xdr:rowOff>231437</xdr:rowOff>
    </xdr:from>
    <xdr:to>
      <xdr:col>2</xdr:col>
      <xdr:colOff>2044700</xdr:colOff>
      <xdr:row>33</xdr:row>
      <xdr:rowOff>1359236</xdr:rowOff>
    </xdr:to>
    <xdr:pic>
      <xdr:nvPicPr>
        <xdr:cNvPr id="168" name="Foto_23557">
          <a:extLst>
            <a:ext uri="{FF2B5EF4-FFF2-40B4-BE49-F238E27FC236}">
              <a16:creationId xmlns:a16="http://schemas.microsoft.com/office/drawing/2014/main" id="{8A4B9496-0091-C1A0-871C-6368ACBB0CFB}"/>
            </a:ext>
            <a:ext uri="{147F2762-F138-4A5C-976F-8EAC2B608ADB}">
              <a16:predDERef xmlns:a16="http://schemas.microsoft.com/office/drawing/2014/main" pred="{D8F82738-E0AF-064C-FE91-E2FF333E717F}"/>
            </a:ext>
          </a:extLst>
        </xdr:cNvPr>
        <xdr:cNvPicPr>
          <a:picLocks noChangeAspect="1"/>
        </xdr:cNvPicPr>
      </xdr:nvPicPr>
      <xdr:blipFill>
        <a:blip xmlns:r="http://schemas.openxmlformats.org/officeDocument/2006/relationships" r:embed="rId33"/>
        <a:stretch>
          <a:fillRect/>
        </a:stretch>
      </xdr:blipFill>
      <xdr:spPr>
        <a:xfrm>
          <a:off x="3134519" y="80896281"/>
          <a:ext cx="1993900" cy="1127799"/>
        </a:xfrm>
        <a:prstGeom prst="rect">
          <a:avLst/>
        </a:prstGeom>
      </xdr:spPr>
    </xdr:pic>
    <xdr:clientData/>
  </xdr:twoCellAnchor>
  <xdr:twoCellAnchor>
    <xdr:from>
      <xdr:col>2</xdr:col>
      <xdr:colOff>56161</xdr:colOff>
      <xdr:row>34</xdr:row>
      <xdr:rowOff>50800</xdr:rowOff>
    </xdr:from>
    <xdr:to>
      <xdr:col>2</xdr:col>
      <xdr:colOff>2039338</xdr:colOff>
      <xdr:row>34</xdr:row>
      <xdr:rowOff>1539875</xdr:rowOff>
    </xdr:to>
    <xdr:pic>
      <xdr:nvPicPr>
        <xdr:cNvPr id="169" name="Foto_23615">
          <a:extLst>
            <a:ext uri="{FF2B5EF4-FFF2-40B4-BE49-F238E27FC236}">
              <a16:creationId xmlns:a16="http://schemas.microsoft.com/office/drawing/2014/main" id="{BBB99FE6-50B3-4815-412A-A85C1609014A}"/>
            </a:ext>
            <a:ext uri="{147F2762-F138-4A5C-976F-8EAC2B608ADB}">
              <a16:predDERef xmlns:a16="http://schemas.microsoft.com/office/drawing/2014/main" pred="{8A4B9496-0091-C1A0-871C-6368ACBB0CFB}"/>
            </a:ext>
          </a:extLst>
        </xdr:cNvPr>
        <xdr:cNvPicPr>
          <a:picLocks noChangeAspect="1"/>
        </xdr:cNvPicPr>
      </xdr:nvPicPr>
      <xdr:blipFill>
        <a:blip xmlns:r="http://schemas.openxmlformats.org/officeDocument/2006/relationships" r:embed="rId34"/>
        <a:stretch>
          <a:fillRect/>
        </a:stretch>
      </xdr:blipFill>
      <xdr:spPr>
        <a:xfrm>
          <a:off x="3139880" y="82775425"/>
          <a:ext cx="1983177" cy="1489075"/>
        </a:xfrm>
        <a:prstGeom prst="rect">
          <a:avLst/>
        </a:prstGeom>
      </xdr:spPr>
    </xdr:pic>
    <xdr:clientData/>
  </xdr:twoCellAnchor>
  <xdr:twoCellAnchor>
    <xdr:from>
      <xdr:col>2</xdr:col>
      <xdr:colOff>56161</xdr:colOff>
      <xdr:row>35</xdr:row>
      <xdr:rowOff>50800</xdr:rowOff>
    </xdr:from>
    <xdr:to>
      <xdr:col>2</xdr:col>
      <xdr:colOff>2039338</xdr:colOff>
      <xdr:row>35</xdr:row>
      <xdr:rowOff>682625</xdr:rowOff>
    </xdr:to>
    <xdr:pic>
      <xdr:nvPicPr>
        <xdr:cNvPr id="170" name="Foto_23618">
          <a:extLst>
            <a:ext uri="{FF2B5EF4-FFF2-40B4-BE49-F238E27FC236}">
              <a16:creationId xmlns:a16="http://schemas.microsoft.com/office/drawing/2014/main" id="{5C61D29F-0E79-E1A4-7049-8EE1497CEB93}"/>
            </a:ext>
            <a:ext uri="{147F2762-F138-4A5C-976F-8EAC2B608ADB}">
              <a16:predDERef xmlns:a16="http://schemas.microsoft.com/office/drawing/2014/main" pred="{BBB99FE6-50B3-4815-412A-A85C1609014A}"/>
            </a:ext>
          </a:extLst>
        </xdr:cNvPr>
        <xdr:cNvPicPr>
          <a:picLocks noChangeAspect="1"/>
        </xdr:cNvPicPr>
      </xdr:nvPicPr>
      <xdr:blipFill>
        <a:blip xmlns:r="http://schemas.openxmlformats.org/officeDocument/2006/relationships" r:embed="rId35"/>
        <a:stretch>
          <a:fillRect/>
        </a:stretch>
      </xdr:blipFill>
      <xdr:spPr>
        <a:xfrm>
          <a:off x="3139880" y="87752238"/>
          <a:ext cx="1983177" cy="631825"/>
        </a:xfrm>
        <a:prstGeom prst="rect">
          <a:avLst/>
        </a:prstGeom>
      </xdr:spPr>
    </xdr:pic>
    <xdr:clientData/>
  </xdr:twoCellAnchor>
  <xdr:twoCellAnchor>
    <xdr:from>
      <xdr:col>2</xdr:col>
      <xdr:colOff>56161</xdr:colOff>
      <xdr:row>36</xdr:row>
      <xdr:rowOff>50800</xdr:rowOff>
    </xdr:from>
    <xdr:to>
      <xdr:col>2</xdr:col>
      <xdr:colOff>2039338</xdr:colOff>
      <xdr:row>36</xdr:row>
      <xdr:rowOff>1539875</xdr:rowOff>
    </xdr:to>
    <xdr:pic>
      <xdr:nvPicPr>
        <xdr:cNvPr id="171" name="Foto_23610">
          <a:extLst>
            <a:ext uri="{FF2B5EF4-FFF2-40B4-BE49-F238E27FC236}">
              <a16:creationId xmlns:a16="http://schemas.microsoft.com/office/drawing/2014/main" id="{12BAB270-6454-29FF-7307-31382C6A9896}"/>
            </a:ext>
            <a:ext uri="{147F2762-F138-4A5C-976F-8EAC2B608ADB}">
              <a16:predDERef xmlns:a16="http://schemas.microsoft.com/office/drawing/2014/main" pred="{5C61D29F-0E79-E1A4-7049-8EE1497CEB93}"/>
            </a:ext>
          </a:extLst>
        </xdr:cNvPr>
        <xdr:cNvPicPr>
          <a:picLocks noChangeAspect="1"/>
        </xdr:cNvPicPr>
      </xdr:nvPicPr>
      <xdr:blipFill>
        <a:blip xmlns:r="http://schemas.openxmlformats.org/officeDocument/2006/relationships" r:embed="rId36"/>
        <a:stretch>
          <a:fillRect/>
        </a:stretch>
      </xdr:blipFill>
      <xdr:spPr>
        <a:xfrm>
          <a:off x="3139880" y="88442800"/>
          <a:ext cx="1983177" cy="1489075"/>
        </a:xfrm>
        <a:prstGeom prst="rect">
          <a:avLst/>
        </a:prstGeom>
      </xdr:spPr>
    </xdr:pic>
    <xdr:clientData/>
  </xdr:twoCellAnchor>
  <xdr:twoCellAnchor>
    <xdr:from>
      <xdr:col>2</xdr:col>
      <xdr:colOff>50800</xdr:colOff>
      <xdr:row>37</xdr:row>
      <xdr:rowOff>156666</xdr:rowOff>
    </xdr:from>
    <xdr:to>
      <xdr:col>2</xdr:col>
      <xdr:colOff>2044700</xdr:colOff>
      <xdr:row>37</xdr:row>
      <xdr:rowOff>1434008</xdr:rowOff>
    </xdr:to>
    <xdr:pic>
      <xdr:nvPicPr>
        <xdr:cNvPr id="172" name="Foto_23616">
          <a:extLst>
            <a:ext uri="{FF2B5EF4-FFF2-40B4-BE49-F238E27FC236}">
              <a16:creationId xmlns:a16="http://schemas.microsoft.com/office/drawing/2014/main" id="{116DF728-A64F-D9F2-6B6F-B7F21ED65683}"/>
            </a:ext>
            <a:ext uri="{147F2762-F138-4A5C-976F-8EAC2B608ADB}">
              <a16:predDERef xmlns:a16="http://schemas.microsoft.com/office/drawing/2014/main" pred="{12BAB270-6454-29FF-7307-31382C6A9896}"/>
            </a:ext>
          </a:extLst>
        </xdr:cNvPr>
        <xdr:cNvPicPr>
          <a:picLocks noChangeAspect="1"/>
        </xdr:cNvPicPr>
      </xdr:nvPicPr>
      <xdr:blipFill>
        <a:blip xmlns:r="http://schemas.openxmlformats.org/officeDocument/2006/relationships" r:embed="rId37"/>
        <a:stretch>
          <a:fillRect/>
        </a:stretch>
      </xdr:blipFill>
      <xdr:spPr>
        <a:xfrm>
          <a:off x="3134519" y="91287104"/>
          <a:ext cx="1993900" cy="1277342"/>
        </a:xfrm>
        <a:prstGeom prst="rect">
          <a:avLst/>
        </a:prstGeom>
      </xdr:spPr>
    </xdr:pic>
    <xdr:clientData/>
  </xdr:twoCellAnchor>
  <xdr:twoCellAnchor>
    <xdr:from>
      <xdr:col>2</xdr:col>
      <xdr:colOff>50800</xdr:colOff>
      <xdr:row>38</xdr:row>
      <xdr:rowOff>105623</xdr:rowOff>
    </xdr:from>
    <xdr:to>
      <xdr:col>2</xdr:col>
      <xdr:colOff>2044700</xdr:colOff>
      <xdr:row>38</xdr:row>
      <xdr:rowOff>1485050</xdr:rowOff>
    </xdr:to>
    <xdr:pic>
      <xdr:nvPicPr>
        <xdr:cNvPr id="173" name="Foto_23617">
          <a:extLst>
            <a:ext uri="{FF2B5EF4-FFF2-40B4-BE49-F238E27FC236}">
              <a16:creationId xmlns:a16="http://schemas.microsoft.com/office/drawing/2014/main" id="{E0CA388C-3B95-6791-D37B-01C38CD60858}"/>
            </a:ext>
            <a:ext uri="{147F2762-F138-4A5C-976F-8EAC2B608ADB}">
              <a16:predDERef xmlns:a16="http://schemas.microsoft.com/office/drawing/2014/main" pred="{116DF728-A64F-D9F2-6B6F-B7F21ED65683}"/>
            </a:ext>
          </a:extLst>
        </xdr:cNvPr>
        <xdr:cNvPicPr>
          <a:picLocks noChangeAspect="1"/>
        </xdr:cNvPicPr>
      </xdr:nvPicPr>
      <xdr:blipFill>
        <a:blip xmlns:r="http://schemas.openxmlformats.org/officeDocument/2006/relationships" r:embed="rId38"/>
        <a:stretch>
          <a:fillRect/>
        </a:stretch>
      </xdr:blipFill>
      <xdr:spPr>
        <a:xfrm>
          <a:off x="3134519" y="95688998"/>
          <a:ext cx="1993900" cy="1379427"/>
        </a:xfrm>
        <a:prstGeom prst="rect">
          <a:avLst/>
        </a:prstGeom>
      </xdr:spPr>
    </xdr:pic>
    <xdr:clientData/>
  </xdr:twoCellAnchor>
  <xdr:twoCellAnchor>
    <xdr:from>
      <xdr:col>2</xdr:col>
      <xdr:colOff>56161</xdr:colOff>
      <xdr:row>39</xdr:row>
      <xdr:rowOff>50800</xdr:rowOff>
    </xdr:from>
    <xdr:to>
      <xdr:col>2</xdr:col>
      <xdr:colOff>2039338</xdr:colOff>
      <xdr:row>39</xdr:row>
      <xdr:rowOff>1196975</xdr:rowOff>
    </xdr:to>
    <xdr:pic>
      <xdr:nvPicPr>
        <xdr:cNvPr id="174" name="Foto_23609">
          <a:extLst>
            <a:ext uri="{FF2B5EF4-FFF2-40B4-BE49-F238E27FC236}">
              <a16:creationId xmlns:a16="http://schemas.microsoft.com/office/drawing/2014/main" id="{9A5C3F20-2043-F71B-7F07-74673D425FEA}"/>
            </a:ext>
            <a:ext uri="{147F2762-F138-4A5C-976F-8EAC2B608ADB}">
              <a16:predDERef xmlns:a16="http://schemas.microsoft.com/office/drawing/2014/main" pred="{E0CA388C-3B95-6791-D37B-01C38CD60858}"/>
            </a:ext>
          </a:extLst>
        </xdr:cNvPr>
        <xdr:cNvPicPr>
          <a:picLocks noChangeAspect="1"/>
        </xdr:cNvPicPr>
      </xdr:nvPicPr>
      <xdr:blipFill>
        <a:blip xmlns:r="http://schemas.openxmlformats.org/officeDocument/2006/relationships" r:embed="rId39"/>
        <a:stretch>
          <a:fillRect/>
        </a:stretch>
      </xdr:blipFill>
      <xdr:spPr>
        <a:xfrm>
          <a:off x="3139880" y="98372613"/>
          <a:ext cx="1983177" cy="1146175"/>
        </a:xfrm>
        <a:prstGeom prst="rect">
          <a:avLst/>
        </a:prstGeom>
      </xdr:spPr>
    </xdr:pic>
    <xdr:clientData/>
  </xdr:twoCellAnchor>
  <xdr:twoCellAnchor>
    <xdr:from>
      <xdr:col>2</xdr:col>
      <xdr:colOff>50800</xdr:colOff>
      <xdr:row>40</xdr:row>
      <xdr:rowOff>253245</xdr:rowOff>
    </xdr:from>
    <xdr:to>
      <xdr:col>2</xdr:col>
      <xdr:colOff>2044700</xdr:colOff>
      <xdr:row>40</xdr:row>
      <xdr:rowOff>1337428</xdr:rowOff>
    </xdr:to>
    <xdr:pic>
      <xdr:nvPicPr>
        <xdr:cNvPr id="175" name="Foto_23614">
          <a:extLst>
            <a:ext uri="{FF2B5EF4-FFF2-40B4-BE49-F238E27FC236}">
              <a16:creationId xmlns:a16="http://schemas.microsoft.com/office/drawing/2014/main" id="{5183EED0-6270-DB2F-9F56-302C1FF164BE}"/>
            </a:ext>
            <a:ext uri="{147F2762-F138-4A5C-976F-8EAC2B608ADB}">
              <a16:predDERef xmlns:a16="http://schemas.microsoft.com/office/drawing/2014/main" pred="{9A5C3F20-2043-F71B-7F07-74673D425FEA}"/>
            </a:ext>
          </a:extLst>
        </xdr:cNvPr>
        <xdr:cNvPicPr>
          <a:picLocks noChangeAspect="1"/>
        </xdr:cNvPicPr>
      </xdr:nvPicPr>
      <xdr:blipFill>
        <a:blip xmlns:r="http://schemas.openxmlformats.org/officeDocument/2006/relationships" r:embed="rId40"/>
        <a:stretch>
          <a:fillRect/>
        </a:stretch>
      </xdr:blipFill>
      <xdr:spPr>
        <a:xfrm>
          <a:off x="3134519" y="99777589"/>
          <a:ext cx="1993900" cy="1084183"/>
        </a:xfrm>
        <a:prstGeom prst="rect">
          <a:avLst/>
        </a:prstGeom>
      </xdr:spPr>
    </xdr:pic>
    <xdr:clientData/>
  </xdr:twoCellAnchor>
  <xdr:twoCellAnchor>
    <xdr:from>
      <xdr:col>2</xdr:col>
      <xdr:colOff>56161</xdr:colOff>
      <xdr:row>41</xdr:row>
      <xdr:rowOff>50800</xdr:rowOff>
    </xdr:from>
    <xdr:to>
      <xdr:col>2</xdr:col>
      <xdr:colOff>2039338</xdr:colOff>
      <xdr:row>41</xdr:row>
      <xdr:rowOff>1196975</xdr:rowOff>
    </xdr:to>
    <xdr:pic>
      <xdr:nvPicPr>
        <xdr:cNvPr id="176" name="Foto_23611">
          <a:extLst>
            <a:ext uri="{FF2B5EF4-FFF2-40B4-BE49-F238E27FC236}">
              <a16:creationId xmlns:a16="http://schemas.microsoft.com/office/drawing/2014/main" id="{B68C9E31-BBCA-2BCA-9445-BDE8A57D8A48}"/>
            </a:ext>
            <a:ext uri="{147F2762-F138-4A5C-976F-8EAC2B608ADB}">
              <a16:predDERef xmlns:a16="http://schemas.microsoft.com/office/drawing/2014/main" pred="{5183EED0-6270-DB2F-9F56-302C1FF164BE}"/>
            </a:ext>
          </a:extLst>
        </xdr:cNvPr>
        <xdr:cNvPicPr>
          <a:picLocks noChangeAspect="1"/>
        </xdr:cNvPicPr>
      </xdr:nvPicPr>
      <xdr:blipFill>
        <a:blip xmlns:r="http://schemas.openxmlformats.org/officeDocument/2006/relationships" r:embed="rId41"/>
        <a:stretch>
          <a:fillRect/>
        </a:stretch>
      </xdr:blipFill>
      <xdr:spPr>
        <a:xfrm>
          <a:off x="3139880" y="101634925"/>
          <a:ext cx="1983177" cy="1146175"/>
        </a:xfrm>
        <a:prstGeom prst="rect">
          <a:avLst/>
        </a:prstGeom>
      </xdr:spPr>
    </xdr:pic>
    <xdr:clientData/>
  </xdr:twoCellAnchor>
  <xdr:twoCellAnchor>
    <xdr:from>
      <xdr:col>2</xdr:col>
      <xdr:colOff>56161</xdr:colOff>
      <xdr:row>42</xdr:row>
      <xdr:rowOff>50800</xdr:rowOff>
    </xdr:from>
    <xdr:to>
      <xdr:col>2</xdr:col>
      <xdr:colOff>2039338</xdr:colOff>
      <xdr:row>42</xdr:row>
      <xdr:rowOff>1539875</xdr:rowOff>
    </xdr:to>
    <xdr:pic>
      <xdr:nvPicPr>
        <xdr:cNvPr id="177" name="Foto_23608">
          <a:extLst>
            <a:ext uri="{FF2B5EF4-FFF2-40B4-BE49-F238E27FC236}">
              <a16:creationId xmlns:a16="http://schemas.microsoft.com/office/drawing/2014/main" id="{35925844-9BD2-4AD3-E5C4-77B5C703D125}"/>
            </a:ext>
            <a:ext uri="{147F2762-F138-4A5C-976F-8EAC2B608ADB}">
              <a16:predDERef xmlns:a16="http://schemas.microsoft.com/office/drawing/2014/main" pred="{B68C9E31-BBCA-2BCA-9445-BDE8A57D8A48}"/>
            </a:ext>
          </a:extLst>
        </xdr:cNvPr>
        <xdr:cNvPicPr>
          <a:picLocks noChangeAspect="1"/>
        </xdr:cNvPicPr>
      </xdr:nvPicPr>
      <xdr:blipFill>
        <a:blip xmlns:r="http://schemas.openxmlformats.org/officeDocument/2006/relationships" r:embed="rId42"/>
        <a:stretch>
          <a:fillRect/>
        </a:stretch>
      </xdr:blipFill>
      <xdr:spPr>
        <a:xfrm>
          <a:off x="3139880" y="102837456"/>
          <a:ext cx="1983177" cy="1489075"/>
        </a:xfrm>
        <a:prstGeom prst="rect">
          <a:avLst/>
        </a:prstGeom>
      </xdr:spPr>
    </xdr:pic>
    <xdr:clientData/>
  </xdr:twoCellAnchor>
  <xdr:twoCellAnchor>
    <xdr:from>
      <xdr:col>2</xdr:col>
      <xdr:colOff>56161</xdr:colOff>
      <xdr:row>43</xdr:row>
      <xdr:rowOff>50800</xdr:rowOff>
    </xdr:from>
    <xdr:to>
      <xdr:col>2</xdr:col>
      <xdr:colOff>2039338</xdr:colOff>
      <xdr:row>43</xdr:row>
      <xdr:rowOff>1539875</xdr:rowOff>
    </xdr:to>
    <xdr:pic>
      <xdr:nvPicPr>
        <xdr:cNvPr id="178" name="Foto_23613">
          <a:extLst>
            <a:ext uri="{FF2B5EF4-FFF2-40B4-BE49-F238E27FC236}">
              <a16:creationId xmlns:a16="http://schemas.microsoft.com/office/drawing/2014/main" id="{71E8250E-1AB2-822E-F9C3-1A503EDDF1B7}"/>
            </a:ext>
            <a:ext uri="{147F2762-F138-4A5C-976F-8EAC2B608ADB}">
              <a16:predDERef xmlns:a16="http://schemas.microsoft.com/office/drawing/2014/main" pred="{35925844-9BD2-4AD3-E5C4-77B5C703D125}"/>
            </a:ext>
          </a:extLst>
        </xdr:cNvPr>
        <xdr:cNvPicPr>
          <a:picLocks noChangeAspect="1"/>
        </xdr:cNvPicPr>
      </xdr:nvPicPr>
      <xdr:blipFill>
        <a:blip xmlns:r="http://schemas.openxmlformats.org/officeDocument/2006/relationships" r:embed="rId43"/>
        <a:stretch>
          <a:fillRect/>
        </a:stretch>
      </xdr:blipFill>
      <xdr:spPr>
        <a:xfrm>
          <a:off x="3139880" y="104897238"/>
          <a:ext cx="1983177" cy="1489075"/>
        </a:xfrm>
        <a:prstGeom prst="rect">
          <a:avLst/>
        </a:prstGeom>
      </xdr:spPr>
    </xdr:pic>
    <xdr:clientData/>
  </xdr:twoCellAnchor>
  <xdr:twoCellAnchor>
    <xdr:from>
      <xdr:col>2</xdr:col>
      <xdr:colOff>50800</xdr:colOff>
      <xdr:row>44</xdr:row>
      <xdr:rowOff>83230</xdr:rowOff>
    </xdr:from>
    <xdr:to>
      <xdr:col>2</xdr:col>
      <xdr:colOff>2044700</xdr:colOff>
      <xdr:row>44</xdr:row>
      <xdr:rowOff>1507444</xdr:rowOff>
    </xdr:to>
    <xdr:pic>
      <xdr:nvPicPr>
        <xdr:cNvPr id="179" name="Foto_23612">
          <a:extLst>
            <a:ext uri="{FF2B5EF4-FFF2-40B4-BE49-F238E27FC236}">
              <a16:creationId xmlns:a16="http://schemas.microsoft.com/office/drawing/2014/main" id="{AB6978AD-54C0-165D-1EBA-1D99D892958E}"/>
            </a:ext>
            <a:ext uri="{147F2762-F138-4A5C-976F-8EAC2B608ADB}">
              <a16:predDERef xmlns:a16="http://schemas.microsoft.com/office/drawing/2014/main" pred="{71E8250E-1AB2-822E-F9C3-1A503EDDF1B7}"/>
            </a:ext>
          </a:extLst>
        </xdr:cNvPr>
        <xdr:cNvPicPr>
          <a:picLocks noChangeAspect="1"/>
        </xdr:cNvPicPr>
      </xdr:nvPicPr>
      <xdr:blipFill>
        <a:blip xmlns:r="http://schemas.openxmlformats.org/officeDocument/2006/relationships" r:embed="rId44"/>
        <a:stretch>
          <a:fillRect/>
        </a:stretch>
      </xdr:blipFill>
      <xdr:spPr>
        <a:xfrm>
          <a:off x="3134519" y="107668105"/>
          <a:ext cx="1993900" cy="1424214"/>
        </a:xfrm>
        <a:prstGeom prst="rect">
          <a:avLst/>
        </a:prstGeom>
      </xdr:spPr>
    </xdr:pic>
    <xdr:clientData/>
  </xdr:twoCellAnchor>
  <xdr:twoCellAnchor>
    <xdr:from>
      <xdr:col>2</xdr:col>
      <xdr:colOff>50800</xdr:colOff>
      <xdr:row>45</xdr:row>
      <xdr:rowOff>209629</xdr:rowOff>
    </xdr:from>
    <xdr:to>
      <xdr:col>2</xdr:col>
      <xdr:colOff>2044700</xdr:colOff>
      <xdr:row>45</xdr:row>
      <xdr:rowOff>1200070</xdr:rowOff>
    </xdr:to>
    <xdr:pic>
      <xdr:nvPicPr>
        <xdr:cNvPr id="180" name="Foto_23630">
          <a:extLst>
            <a:ext uri="{FF2B5EF4-FFF2-40B4-BE49-F238E27FC236}">
              <a16:creationId xmlns:a16="http://schemas.microsoft.com/office/drawing/2014/main" id="{3416F0C4-8065-88B6-1DD9-9EF126BB8E0C}"/>
            </a:ext>
            <a:ext uri="{147F2762-F138-4A5C-976F-8EAC2B608ADB}">
              <a16:predDERef xmlns:a16="http://schemas.microsoft.com/office/drawing/2014/main" pred="{AB6978AD-54C0-165D-1EBA-1D99D892958E}"/>
            </a:ext>
          </a:extLst>
        </xdr:cNvPr>
        <xdr:cNvPicPr>
          <a:picLocks noChangeAspect="1"/>
        </xdr:cNvPicPr>
      </xdr:nvPicPr>
      <xdr:blipFill>
        <a:blip xmlns:r="http://schemas.openxmlformats.org/officeDocument/2006/relationships" r:embed="rId45"/>
        <a:stretch>
          <a:fillRect/>
        </a:stretch>
      </xdr:blipFill>
      <xdr:spPr>
        <a:xfrm>
          <a:off x="3134519" y="110532942"/>
          <a:ext cx="1993900" cy="990441"/>
        </a:xfrm>
        <a:prstGeom prst="rect">
          <a:avLst/>
        </a:prstGeom>
      </xdr:spPr>
    </xdr:pic>
    <xdr:clientData/>
  </xdr:twoCellAnchor>
  <xdr:twoCellAnchor>
    <xdr:from>
      <xdr:col>2</xdr:col>
      <xdr:colOff>50800</xdr:colOff>
      <xdr:row>46</xdr:row>
      <xdr:rowOff>212744</xdr:rowOff>
    </xdr:from>
    <xdr:to>
      <xdr:col>2</xdr:col>
      <xdr:colOff>2044700</xdr:colOff>
      <xdr:row>46</xdr:row>
      <xdr:rowOff>1377929</xdr:rowOff>
    </xdr:to>
    <xdr:pic>
      <xdr:nvPicPr>
        <xdr:cNvPr id="181" name="Foto_23631">
          <a:extLst>
            <a:ext uri="{FF2B5EF4-FFF2-40B4-BE49-F238E27FC236}">
              <a16:creationId xmlns:a16="http://schemas.microsoft.com/office/drawing/2014/main" id="{04C283D3-AB56-E4CA-EA7F-094782332CA9}"/>
            </a:ext>
            <a:ext uri="{147F2762-F138-4A5C-976F-8EAC2B608ADB}">
              <a16:predDERef xmlns:a16="http://schemas.microsoft.com/office/drawing/2014/main" pred="{3416F0C4-8065-88B6-1DD9-9EF126BB8E0C}"/>
            </a:ext>
          </a:extLst>
        </xdr:cNvPr>
        <xdr:cNvPicPr>
          <a:picLocks noChangeAspect="1"/>
        </xdr:cNvPicPr>
      </xdr:nvPicPr>
      <xdr:blipFill>
        <a:blip xmlns:r="http://schemas.openxmlformats.org/officeDocument/2006/relationships" r:embed="rId46"/>
        <a:stretch>
          <a:fillRect/>
        </a:stretch>
      </xdr:blipFill>
      <xdr:spPr>
        <a:xfrm>
          <a:off x="3134519" y="111738588"/>
          <a:ext cx="1993900" cy="1165185"/>
        </a:xfrm>
        <a:prstGeom prst="rect">
          <a:avLst/>
        </a:prstGeom>
      </xdr:spPr>
    </xdr:pic>
    <xdr:clientData/>
  </xdr:twoCellAnchor>
  <xdr:twoCellAnchor>
    <xdr:from>
      <xdr:col>2</xdr:col>
      <xdr:colOff>50800</xdr:colOff>
      <xdr:row>47</xdr:row>
      <xdr:rowOff>144204</xdr:rowOff>
    </xdr:from>
    <xdr:to>
      <xdr:col>2</xdr:col>
      <xdr:colOff>2044700</xdr:colOff>
      <xdr:row>47</xdr:row>
      <xdr:rowOff>1446469</xdr:rowOff>
    </xdr:to>
    <xdr:pic>
      <xdr:nvPicPr>
        <xdr:cNvPr id="182" name="Foto_23633">
          <a:extLst>
            <a:ext uri="{FF2B5EF4-FFF2-40B4-BE49-F238E27FC236}">
              <a16:creationId xmlns:a16="http://schemas.microsoft.com/office/drawing/2014/main" id="{BADA742F-869D-7A7E-2A0C-31233C244438}"/>
            </a:ext>
            <a:ext uri="{147F2762-F138-4A5C-976F-8EAC2B608ADB}">
              <a16:predDERef xmlns:a16="http://schemas.microsoft.com/office/drawing/2014/main" pred="{04C283D3-AB56-E4CA-EA7F-094782332CA9}"/>
            </a:ext>
          </a:extLst>
        </xdr:cNvPr>
        <xdr:cNvPicPr>
          <a:picLocks noChangeAspect="1"/>
        </xdr:cNvPicPr>
      </xdr:nvPicPr>
      <xdr:blipFill>
        <a:blip xmlns:r="http://schemas.openxmlformats.org/officeDocument/2006/relationships" r:embed="rId47"/>
        <a:stretch>
          <a:fillRect/>
        </a:stretch>
      </xdr:blipFill>
      <xdr:spPr>
        <a:xfrm>
          <a:off x="3134519" y="114408485"/>
          <a:ext cx="1993900" cy="1302265"/>
        </a:xfrm>
        <a:prstGeom prst="rect">
          <a:avLst/>
        </a:prstGeom>
      </xdr:spPr>
    </xdr:pic>
    <xdr:clientData/>
  </xdr:twoCellAnchor>
  <xdr:twoCellAnchor>
    <xdr:from>
      <xdr:col>2</xdr:col>
      <xdr:colOff>57310</xdr:colOff>
      <xdr:row>48</xdr:row>
      <xdr:rowOff>50800</xdr:rowOff>
    </xdr:from>
    <xdr:to>
      <xdr:col>2</xdr:col>
      <xdr:colOff>2038189</xdr:colOff>
      <xdr:row>48</xdr:row>
      <xdr:rowOff>1539875</xdr:rowOff>
    </xdr:to>
    <xdr:pic>
      <xdr:nvPicPr>
        <xdr:cNvPr id="183" name="Foto_23632">
          <a:extLst>
            <a:ext uri="{FF2B5EF4-FFF2-40B4-BE49-F238E27FC236}">
              <a16:creationId xmlns:a16="http://schemas.microsoft.com/office/drawing/2014/main" id="{A4730E24-6835-2CB2-2536-D1CFEC82E9FE}"/>
            </a:ext>
            <a:ext uri="{147F2762-F138-4A5C-976F-8EAC2B608ADB}">
              <a16:predDERef xmlns:a16="http://schemas.microsoft.com/office/drawing/2014/main" pred="{BADA742F-869D-7A7E-2A0C-31233C244438}"/>
            </a:ext>
          </a:extLst>
        </xdr:cNvPr>
        <xdr:cNvPicPr>
          <a:picLocks noChangeAspect="1"/>
        </xdr:cNvPicPr>
      </xdr:nvPicPr>
      <xdr:blipFill>
        <a:blip xmlns:r="http://schemas.openxmlformats.org/officeDocument/2006/relationships" r:embed="rId48"/>
        <a:stretch>
          <a:fillRect/>
        </a:stretch>
      </xdr:blipFill>
      <xdr:spPr>
        <a:xfrm>
          <a:off x="3141029" y="116374863"/>
          <a:ext cx="1980879" cy="1489075"/>
        </a:xfrm>
        <a:prstGeom prst="rect">
          <a:avLst/>
        </a:prstGeom>
      </xdr:spPr>
    </xdr:pic>
    <xdr:clientData/>
  </xdr:twoCellAnchor>
  <xdr:twoCellAnchor>
    <xdr:from>
      <xdr:col>2</xdr:col>
      <xdr:colOff>50800</xdr:colOff>
      <xdr:row>49</xdr:row>
      <xdr:rowOff>234553</xdr:rowOff>
    </xdr:from>
    <xdr:to>
      <xdr:col>2</xdr:col>
      <xdr:colOff>2044700</xdr:colOff>
      <xdr:row>49</xdr:row>
      <xdr:rowOff>1356121</xdr:rowOff>
    </xdr:to>
    <xdr:pic>
      <xdr:nvPicPr>
        <xdr:cNvPr id="184" name="Foto_23636">
          <a:extLst>
            <a:ext uri="{FF2B5EF4-FFF2-40B4-BE49-F238E27FC236}">
              <a16:creationId xmlns:a16="http://schemas.microsoft.com/office/drawing/2014/main" id="{635F9511-3849-04FE-A368-CB8D2AFEB185}"/>
            </a:ext>
            <a:ext uri="{147F2762-F138-4A5C-976F-8EAC2B608ADB}">
              <a16:predDERef xmlns:a16="http://schemas.microsoft.com/office/drawing/2014/main" pred="{A4730E24-6835-2CB2-2536-D1CFEC82E9FE}"/>
            </a:ext>
          </a:extLst>
        </xdr:cNvPr>
        <xdr:cNvPicPr>
          <a:picLocks noChangeAspect="1"/>
        </xdr:cNvPicPr>
      </xdr:nvPicPr>
      <xdr:blipFill>
        <a:blip xmlns:r="http://schemas.openxmlformats.org/officeDocument/2006/relationships" r:embed="rId49"/>
        <a:stretch>
          <a:fillRect/>
        </a:stretch>
      </xdr:blipFill>
      <xdr:spPr>
        <a:xfrm>
          <a:off x="3134519" y="119297053"/>
          <a:ext cx="1993900" cy="1121568"/>
        </a:xfrm>
        <a:prstGeom prst="rect">
          <a:avLst/>
        </a:prstGeom>
      </xdr:spPr>
    </xdr:pic>
    <xdr:clientData/>
  </xdr:twoCellAnchor>
  <xdr:twoCellAnchor>
    <xdr:from>
      <xdr:col>2</xdr:col>
      <xdr:colOff>50800</xdr:colOff>
      <xdr:row>50</xdr:row>
      <xdr:rowOff>141089</xdr:rowOff>
    </xdr:from>
    <xdr:to>
      <xdr:col>2</xdr:col>
      <xdr:colOff>2044700</xdr:colOff>
      <xdr:row>50</xdr:row>
      <xdr:rowOff>1449585</xdr:rowOff>
    </xdr:to>
    <xdr:pic>
      <xdr:nvPicPr>
        <xdr:cNvPr id="185" name="Foto_23638">
          <a:extLst>
            <a:ext uri="{FF2B5EF4-FFF2-40B4-BE49-F238E27FC236}">
              <a16:creationId xmlns:a16="http://schemas.microsoft.com/office/drawing/2014/main" id="{7C6C88BB-4948-B6DF-543D-96D1FE568DB3}"/>
            </a:ext>
            <a:ext uri="{147F2762-F138-4A5C-976F-8EAC2B608ADB}">
              <a16:predDERef xmlns:a16="http://schemas.microsoft.com/office/drawing/2014/main" pred="{635F9511-3849-04FE-A368-CB8D2AFEB185}"/>
            </a:ext>
          </a:extLst>
        </xdr:cNvPr>
        <xdr:cNvPicPr>
          <a:picLocks noChangeAspect="1"/>
        </xdr:cNvPicPr>
      </xdr:nvPicPr>
      <xdr:blipFill>
        <a:blip xmlns:r="http://schemas.openxmlformats.org/officeDocument/2006/relationships" r:embed="rId50"/>
        <a:stretch>
          <a:fillRect/>
        </a:stretch>
      </xdr:blipFill>
      <xdr:spPr>
        <a:xfrm>
          <a:off x="3134519" y="123656527"/>
          <a:ext cx="1993900" cy="1308496"/>
        </a:xfrm>
        <a:prstGeom prst="rect">
          <a:avLst/>
        </a:prstGeom>
      </xdr:spPr>
    </xdr:pic>
    <xdr:clientData/>
  </xdr:twoCellAnchor>
  <xdr:twoCellAnchor>
    <xdr:from>
      <xdr:col>2</xdr:col>
      <xdr:colOff>56161</xdr:colOff>
      <xdr:row>51</xdr:row>
      <xdr:rowOff>50800</xdr:rowOff>
    </xdr:from>
    <xdr:to>
      <xdr:col>2</xdr:col>
      <xdr:colOff>2039338</xdr:colOff>
      <xdr:row>51</xdr:row>
      <xdr:rowOff>1539875</xdr:rowOff>
    </xdr:to>
    <xdr:pic>
      <xdr:nvPicPr>
        <xdr:cNvPr id="186" name="Foto_23643">
          <a:extLst>
            <a:ext uri="{FF2B5EF4-FFF2-40B4-BE49-F238E27FC236}">
              <a16:creationId xmlns:a16="http://schemas.microsoft.com/office/drawing/2014/main" id="{C1372EBB-7B96-7DC1-5F3B-2F109B73C686}"/>
            </a:ext>
            <a:ext uri="{147F2762-F138-4A5C-976F-8EAC2B608ADB}">
              <a16:predDERef xmlns:a16="http://schemas.microsoft.com/office/drawing/2014/main" pred="{7C6C88BB-4948-B6DF-543D-96D1FE568DB3}"/>
            </a:ext>
          </a:extLst>
        </xdr:cNvPr>
        <xdr:cNvPicPr>
          <a:picLocks noChangeAspect="1"/>
        </xdr:cNvPicPr>
      </xdr:nvPicPr>
      <xdr:blipFill>
        <a:blip xmlns:r="http://schemas.openxmlformats.org/officeDocument/2006/relationships" r:embed="rId51"/>
        <a:stretch>
          <a:fillRect/>
        </a:stretch>
      </xdr:blipFill>
      <xdr:spPr>
        <a:xfrm>
          <a:off x="3139880" y="126137988"/>
          <a:ext cx="1983177" cy="1489075"/>
        </a:xfrm>
        <a:prstGeom prst="rect">
          <a:avLst/>
        </a:prstGeom>
      </xdr:spPr>
    </xdr:pic>
    <xdr:clientData/>
  </xdr:twoCellAnchor>
  <xdr:twoCellAnchor>
    <xdr:from>
      <xdr:col>2</xdr:col>
      <xdr:colOff>50800</xdr:colOff>
      <xdr:row>52</xdr:row>
      <xdr:rowOff>150435</xdr:rowOff>
    </xdr:from>
    <xdr:to>
      <xdr:col>2</xdr:col>
      <xdr:colOff>2044700</xdr:colOff>
      <xdr:row>52</xdr:row>
      <xdr:rowOff>1440239</xdr:rowOff>
    </xdr:to>
    <xdr:pic>
      <xdr:nvPicPr>
        <xdr:cNvPr id="187" name="Foto_23641">
          <a:extLst>
            <a:ext uri="{FF2B5EF4-FFF2-40B4-BE49-F238E27FC236}">
              <a16:creationId xmlns:a16="http://schemas.microsoft.com/office/drawing/2014/main" id="{C15E6978-5FAA-838E-9BBC-BEEC13008888}"/>
            </a:ext>
            <a:ext uri="{147F2762-F138-4A5C-976F-8EAC2B608ADB}">
              <a16:predDERef xmlns:a16="http://schemas.microsoft.com/office/drawing/2014/main" pred="{C1372EBB-7B96-7DC1-5F3B-2F109B73C686}"/>
            </a:ext>
          </a:extLst>
        </xdr:cNvPr>
        <xdr:cNvPicPr>
          <a:picLocks noChangeAspect="1"/>
        </xdr:cNvPicPr>
      </xdr:nvPicPr>
      <xdr:blipFill>
        <a:blip xmlns:r="http://schemas.openxmlformats.org/officeDocument/2006/relationships" r:embed="rId52"/>
        <a:stretch>
          <a:fillRect/>
        </a:stretch>
      </xdr:blipFill>
      <xdr:spPr>
        <a:xfrm>
          <a:off x="3134519" y="128809373"/>
          <a:ext cx="1993900" cy="1289804"/>
        </a:xfrm>
        <a:prstGeom prst="rect">
          <a:avLst/>
        </a:prstGeom>
      </xdr:spPr>
    </xdr:pic>
    <xdr:clientData/>
  </xdr:twoCellAnchor>
  <xdr:twoCellAnchor>
    <xdr:from>
      <xdr:col>2</xdr:col>
      <xdr:colOff>50800</xdr:colOff>
      <xdr:row>53</xdr:row>
      <xdr:rowOff>166012</xdr:rowOff>
    </xdr:from>
    <xdr:to>
      <xdr:col>2</xdr:col>
      <xdr:colOff>2044700</xdr:colOff>
      <xdr:row>53</xdr:row>
      <xdr:rowOff>1424661</xdr:rowOff>
    </xdr:to>
    <xdr:pic>
      <xdr:nvPicPr>
        <xdr:cNvPr id="188" name="Foto_23639">
          <a:extLst>
            <a:ext uri="{FF2B5EF4-FFF2-40B4-BE49-F238E27FC236}">
              <a16:creationId xmlns:a16="http://schemas.microsoft.com/office/drawing/2014/main" id="{C59D1A23-FA43-606E-F34B-7F5E8DB10A86}"/>
            </a:ext>
            <a:ext uri="{147F2762-F138-4A5C-976F-8EAC2B608ADB}">
              <a16:predDERef xmlns:a16="http://schemas.microsoft.com/office/drawing/2014/main" pred="{C15E6978-5FAA-838E-9BBC-BEEC13008888}"/>
            </a:ext>
          </a:extLst>
        </xdr:cNvPr>
        <xdr:cNvPicPr>
          <a:picLocks noChangeAspect="1"/>
        </xdr:cNvPicPr>
      </xdr:nvPicPr>
      <xdr:blipFill>
        <a:blip xmlns:r="http://schemas.openxmlformats.org/officeDocument/2006/relationships" r:embed="rId53"/>
        <a:stretch>
          <a:fillRect/>
        </a:stretch>
      </xdr:blipFill>
      <xdr:spPr>
        <a:xfrm>
          <a:off x="3134519" y="131563387"/>
          <a:ext cx="1993900" cy="1258649"/>
        </a:xfrm>
        <a:prstGeom prst="rect">
          <a:avLst/>
        </a:prstGeom>
      </xdr:spPr>
    </xdr:pic>
    <xdr:clientData/>
  </xdr:twoCellAnchor>
  <xdr:twoCellAnchor>
    <xdr:from>
      <xdr:col>2</xdr:col>
      <xdr:colOff>50800</xdr:colOff>
      <xdr:row>54</xdr:row>
      <xdr:rowOff>162897</xdr:rowOff>
    </xdr:from>
    <xdr:to>
      <xdr:col>2</xdr:col>
      <xdr:colOff>2044700</xdr:colOff>
      <xdr:row>54</xdr:row>
      <xdr:rowOff>1427777</xdr:rowOff>
    </xdr:to>
    <xdr:pic>
      <xdr:nvPicPr>
        <xdr:cNvPr id="189" name="Foto_23634">
          <a:extLst>
            <a:ext uri="{FF2B5EF4-FFF2-40B4-BE49-F238E27FC236}">
              <a16:creationId xmlns:a16="http://schemas.microsoft.com/office/drawing/2014/main" id="{B08CA6D0-AB3C-ADD1-F3F4-AD12F53CB04B}"/>
            </a:ext>
            <a:ext uri="{147F2762-F138-4A5C-976F-8EAC2B608ADB}">
              <a16:predDERef xmlns:a16="http://schemas.microsoft.com/office/drawing/2014/main" pred="{C59D1A23-FA43-606E-F34B-7F5E8DB10A86}"/>
            </a:ext>
          </a:extLst>
        </xdr:cNvPr>
        <xdr:cNvPicPr>
          <a:picLocks noChangeAspect="1"/>
        </xdr:cNvPicPr>
      </xdr:nvPicPr>
      <xdr:blipFill>
        <a:blip xmlns:r="http://schemas.openxmlformats.org/officeDocument/2006/relationships" r:embed="rId54"/>
        <a:stretch>
          <a:fillRect/>
        </a:stretch>
      </xdr:blipFill>
      <xdr:spPr>
        <a:xfrm>
          <a:off x="3134519" y="135155960"/>
          <a:ext cx="1993900" cy="1264880"/>
        </a:xfrm>
        <a:prstGeom prst="rect">
          <a:avLst/>
        </a:prstGeom>
      </xdr:spPr>
    </xdr:pic>
    <xdr:clientData/>
  </xdr:twoCellAnchor>
  <xdr:twoCellAnchor>
    <xdr:from>
      <xdr:col>2</xdr:col>
      <xdr:colOff>56161</xdr:colOff>
      <xdr:row>55</xdr:row>
      <xdr:rowOff>50800</xdr:rowOff>
    </xdr:from>
    <xdr:to>
      <xdr:col>2</xdr:col>
      <xdr:colOff>2039338</xdr:colOff>
      <xdr:row>55</xdr:row>
      <xdr:rowOff>682625</xdr:rowOff>
    </xdr:to>
    <xdr:pic>
      <xdr:nvPicPr>
        <xdr:cNvPr id="190" name="Foto_23623">
          <a:extLst>
            <a:ext uri="{FF2B5EF4-FFF2-40B4-BE49-F238E27FC236}">
              <a16:creationId xmlns:a16="http://schemas.microsoft.com/office/drawing/2014/main" id="{1425E45B-21E3-9BED-AC5F-F636144B78B4}"/>
            </a:ext>
            <a:ext uri="{147F2762-F138-4A5C-976F-8EAC2B608ADB}">
              <a16:predDERef xmlns:a16="http://schemas.microsoft.com/office/drawing/2014/main" pred="{B08CA6D0-AB3C-ADD1-F3F4-AD12F53CB04B}"/>
            </a:ext>
          </a:extLst>
        </xdr:cNvPr>
        <xdr:cNvPicPr>
          <a:picLocks noChangeAspect="1"/>
        </xdr:cNvPicPr>
      </xdr:nvPicPr>
      <xdr:blipFill>
        <a:blip xmlns:r="http://schemas.openxmlformats.org/officeDocument/2006/relationships" r:embed="rId55"/>
        <a:stretch>
          <a:fillRect/>
        </a:stretch>
      </xdr:blipFill>
      <xdr:spPr>
        <a:xfrm>
          <a:off x="3139880" y="137103644"/>
          <a:ext cx="1983177" cy="631825"/>
        </a:xfrm>
        <a:prstGeom prst="rect">
          <a:avLst/>
        </a:prstGeom>
      </xdr:spPr>
    </xdr:pic>
    <xdr:clientData/>
  </xdr:twoCellAnchor>
  <xdr:twoCellAnchor>
    <xdr:from>
      <xdr:col>2</xdr:col>
      <xdr:colOff>50800</xdr:colOff>
      <xdr:row>56</xdr:row>
      <xdr:rowOff>334248</xdr:rowOff>
    </xdr:from>
    <xdr:to>
      <xdr:col>2</xdr:col>
      <xdr:colOff>2044700</xdr:colOff>
      <xdr:row>56</xdr:row>
      <xdr:rowOff>1256426</xdr:rowOff>
    </xdr:to>
    <xdr:pic>
      <xdr:nvPicPr>
        <xdr:cNvPr id="191" name="Foto_23622">
          <a:extLst>
            <a:ext uri="{FF2B5EF4-FFF2-40B4-BE49-F238E27FC236}">
              <a16:creationId xmlns:a16="http://schemas.microsoft.com/office/drawing/2014/main" id="{68AD2019-04CD-5C02-10BC-F59A079F978A}"/>
            </a:ext>
            <a:ext uri="{147F2762-F138-4A5C-976F-8EAC2B608ADB}">
              <a16:predDERef xmlns:a16="http://schemas.microsoft.com/office/drawing/2014/main" pred="{1425E45B-21E3-9BED-AC5F-F636144B78B4}"/>
            </a:ext>
          </a:extLst>
        </xdr:cNvPr>
        <xdr:cNvPicPr>
          <a:picLocks noChangeAspect="1"/>
        </xdr:cNvPicPr>
      </xdr:nvPicPr>
      <xdr:blipFill>
        <a:blip xmlns:r="http://schemas.openxmlformats.org/officeDocument/2006/relationships" r:embed="rId56"/>
        <a:stretch>
          <a:fillRect/>
        </a:stretch>
      </xdr:blipFill>
      <xdr:spPr>
        <a:xfrm>
          <a:off x="3134519" y="138077654"/>
          <a:ext cx="1993900" cy="922178"/>
        </a:xfrm>
        <a:prstGeom prst="rect">
          <a:avLst/>
        </a:prstGeom>
      </xdr:spPr>
    </xdr:pic>
    <xdr:clientData/>
  </xdr:twoCellAnchor>
  <xdr:twoCellAnchor>
    <xdr:from>
      <xdr:col>2</xdr:col>
      <xdr:colOff>50800</xdr:colOff>
      <xdr:row>57</xdr:row>
      <xdr:rowOff>178474</xdr:rowOff>
    </xdr:from>
    <xdr:to>
      <xdr:col>2</xdr:col>
      <xdr:colOff>2044700</xdr:colOff>
      <xdr:row>57</xdr:row>
      <xdr:rowOff>1412199</xdr:rowOff>
    </xdr:to>
    <xdr:pic>
      <xdr:nvPicPr>
        <xdr:cNvPr id="192" name="Foto_23635">
          <a:extLst>
            <a:ext uri="{FF2B5EF4-FFF2-40B4-BE49-F238E27FC236}">
              <a16:creationId xmlns:a16="http://schemas.microsoft.com/office/drawing/2014/main" id="{49EFEAF9-D586-F71B-9651-117454C3E315}"/>
            </a:ext>
            <a:ext uri="{147F2762-F138-4A5C-976F-8EAC2B608ADB}">
              <a16:predDERef xmlns:a16="http://schemas.microsoft.com/office/drawing/2014/main" pred="{68AD2019-04CD-5C02-10BC-F59A079F978A}"/>
            </a:ext>
          </a:extLst>
        </xdr:cNvPr>
        <xdr:cNvPicPr>
          <a:picLocks noChangeAspect="1"/>
        </xdr:cNvPicPr>
      </xdr:nvPicPr>
      <xdr:blipFill>
        <a:blip xmlns:r="http://schemas.openxmlformats.org/officeDocument/2006/relationships" r:embed="rId57"/>
        <a:stretch>
          <a:fillRect/>
        </a:stretch>
      </xdr:blipFill>
      <xdr:spPr>
        <a:xfrm>
          <a:off x="3134519" y="142720099"/>
          <a:ext cx="1993900" cy="1233725"/>
        </a:xfrm>
        <a:prstGeom prst="rect">
          <a:avLst/>
        </a:prstGeom>
      </xdr:spPr>
    </xdr:pic>
    <xdr:clientData/>
  </xdr:twoCellAnchor>
  <xdr:twoCellAnchor>
    <xdr:from>
      <xdr:col>2</xdr:col>
      <xdr:colOff>50800</xdr:colOff>
      <xdr:row>58</xdr:row>
      <xdr:rowOff>203398</xdr:rowOff>
    </xdr:from>
    <xdr:to>
      <xdr:col>2</xdr:col>
      <xdr:colOff>2044700</xdr:colOff>
      <xdr:row>58</xdr:row>
      <xdr:rowOff>1196776</xdr:rowOff>
    </xdr:to>
    <xdr:pic>
      <xdr:nvPicPr>
        <xdr:cNvPr id="193" name="Foto_23627">
          <a:extLst>
            <a:ext uri="{FF2B5EF4-FFF2-40B4-BE49-F238E27FC236}">
              <a16:creationId xmlns:a16="http://schemas.microsoft.com/office/drawing/2014/main" id="{D2BDA88A-01FE-6D54-3D6D-1CAC2616CEA5}"/>
            </a:ext>
            <a:ext uri="{147F2762-F138-4A5C-976F-8EAC2B608ADB}">
              <a16:predDERef xmlns:a16="http://schemas.microsoft.com/office/drawing/2014/main" pred="{49EFEAF9-D586-F71B-9651-117454C3E315}"/>
            </a:ext>
          </a:extLst>
        </xdr:cNvPr>
        <xdr:cNvPicPr>
          <a:picLocks noChangeAspect="1"/>
        </xdr:cNvPicPr>
      </xdr:nvPicPr>
      <xdr:blipFill>
        <a:blip xmlns:r="http://schemas.openxmlformats.org/officeDocument/2006/relationships" r:embed="rId58"/>
        <a:stretch>
          <a:fillRect/>
        </a:stretch>
      </xdr:blipFill>
      <xdr:spPr>
        <a:xfrm>
          <a:off x="3134519" y="145483461"/>
          <a:ext cx="1993900" cy="993378"/>
        </a:xfrm>
        <a:prstGeom prst="rect">
          <a:avLst/>
        </a:prstGeom>
      </xdr:spPr>
    </xdr:pic>
    <xdr:clientData/>
  </xdr:twoCellAnchor>
  <xdr:twoCellAnchor>
    <xdr:from>
      <xdr:col>2</xdr:col>
      <xdr:colOff>56161</xdr:colOff>
      <xdr:row>59</xdr:row>
      <xdr:rowOff>50800</xdr:rowOff>
    </xdr:from>
    <xdr:to>
      <xdr:col>2</xdr:col>
      <xdr:colOff>2039338</xdr:colOff>
      <xdr:row>59</xdr:row>
      <xdr:rowOff>1539875</xdr:rowOff>
    </xdr:to>
    <xdr:pic>
      <xdr:nvPicPr>
        <xdr:cNvPr id="194" name="Foto_23626">
          <a:extLst>
            <a:ext uri="{FF2B5EF4-FFF2-40B4-BE49-F238E27FC236}">
              <a16:creationId xmlns:a16="http://schemas.microsoft.com/office/drawing/2014/main" id="{FE6E3EAE-156D-F878-CC38-51562B8D84E1}"/>
            </a:ext>
            <a:ext uri="{147F2762-F138-4A5C-976F-8EAC2B608ADB}">
              <a16:predDERef xmlns:a16="http://schemas.microsoft.com/office/drawing/2014/main" pred="{D2BDA88A-01FE-6D54-3D6D-1CAC2616CEA5}"/>
            </a:ext>
          </a:extLst>
        </xdr:cNvPr>
        <xdr:cNvPicPr>
          <a:picLocks noChangeAspect="1"/>
        </xdr:cNvPicPr>
      </xdr:nvPicPr>
      <xdr:blipFill>
        <a:blip xmlns:r="http://schemas.openxmlformats.org/officeDocument/2006/relationships" r:embed="rId59"/>
        <a:stretch>
          <a:fillRect/>
        </a:stretch>
      </xdr:blipFill>
      <xdr:spPr>
        <a:xfrm>
          <a:off x="3139880" y="146533394"/>
          <a:ext cx="1983177" cy="1489075"/>
        </a:xfrm>
        <a:prstGeom prst="rect">
          <a:avLst/>
        </a:prstGeom>
      </xdr:spPr>
    </xdr:pic>
    <xdr:clientData/>
  </xdr:twoCellAnchor>
  <xdr:twoCellAnchor>
    <xdr:from>
      <xdr:col>2</xdr:col>
      <xdr:colOff>50800</xdr:colOff>
      <xdr:row>60</xdr:row>
      <xdr:rowOff>190936</xdr:rowOff>
    </xdr:from>
    <xdr:to>
      <xdr:col>2</xdr:col>
      <xdr:colOff>2044700</xdr:colOff>
      <xdr:row>60</xdr:row>
      <xdr:rowOff>1399737</xdr:rowOff>
    </xdr:to>
    <xdr:pic>
      <xdr:nvPicPr>
        <xdr:cNvPr id="195" name="Foto_23625">
          <a:extLst>
            <a:ext uri="{FF2B5EF4-FFF2-40B4-BE49-F238E27FC236}">
              <a16:creationId xmlns:a16="http://schemas.microsoft.com/office/drawing/2014/main" id="{C96E72D4-8C62-DF6A-A468-35BC71762A17}"/>
            </a:ext>
            <a:ext uri="{147F2762-F138-4A5C-976F-8EAC2B608ADB}">
              <a16:predDERef xmlns:a16="http://schemas.microsoft.com/office/drawing/2014/main" pred="{FE6E3EAE-156D-F878-CC38-51562B8D84E1}"/>
            </a:ext>
          </a:extLst>
        </xdr:cNvPr>
        <xdr:cNvPicPr>
          <a:picLocks noChangeAspect="1"/>
        </xdr:cNvPicPr>
      </xdr:nvPicPr>
      <xdr:blipFill>
        <a:blip xmlns:r="http://schemas.openxmlformats.org/officeDocument/2006/relationships" r:embed="rId60"/>
        <a:stretch>
          <a:fillRect/>
        </a:stretch>
      </xdr:blipFill>
      <xdr:spPr>
        <a:xfrm>
          <a:off x="3134519" y="149411967"/>
          <a:ext cx="1993900" cy="1208801"/>
        </a:xfrm>
        <a:prstGeom prst="rect">
          <a:avLst/>
        </a:prstGeom>
      </xdr:spPr>
    </xdr:pic>
    <xdr:clientData/>
  </xdr:twoCellAnchor>
  <xdr:twoCellAnchor>
    <xdr:from>
      <xdr:col>2</xdr:col>
      <xdr:colOff>50800</xdr:colOff>
      <xdr:row>61</xdr:row>
      <xdr:rowOff>256361</xdr:rowOff>
    </xdr:from>
    <xdr:to>
      <xdr:col>2</xdr:col>
      <xdr:colOff>2044700</xdr:colOff>
      <xdr:row>61</xdr:row>
      <xdr:rowOff>1334313</xdr:rowOff>
    </xdr:to>
    <xdr:pic>
      <xdr:nvPicPr>
        <xdr:cNvPr id="196" name="Foto_23642">
          <a:extLst>
            <a:ext uri="{FF2B5EF4-FFF2-40B4-BE49-F238E27FC236}">
              <a16:creationId xmlns:a16="http://schemas.microsoft.com/office/drawing/2014/main" id="{8594D986-AD56-BC1F-FBB0-E1686CD10263}"/>
            </a:ext>
            <a:ext uri="{147F2762-F138-4A5C-976F-8EAC2B608ADB}">
              <a16:predDERef xmlns:a16="http://schemas.microsoft.com/office/drawing/2014/main" pred="{C96E72D4-8C62-DF6A-A468-35BC71762A17}"/>
            </a:ext>
          </a:extLst>
        </xdr:cNvPr>
        <xdr:cNvPicPr>
          <a:picLocks noChangeAspect="1"/>
        </xdr:cNvPicPr>
      </xdr:nvPicPr>
      <xdr:blipFill>
        <a:blip xmlns:r="http://schemas.openxmlformats.org/officeDocument/2006/relationships" r:embed="rId61"/>
        <a:stretch>
          <a:fillRect/>
        </a:stretch>
      </xdr:blipFill>
      <xdr:spPr>
        <a:xfrm>
          <a:off x="3134519" y="152215830"/>
          <a:ext cx="1993900" cy="1077952"/>
        </a:xfrm>
        <a:prstGeom prst="rect">
          <a:avLst/>
        </a:prstGeom>
      </xdr:spPr>
    </xdr:pic>
    <xdr:clientData/>
  </xdr:twoCellAnchor>
  <xdr:twoCellAnchor>
    <xdr:from>
      <xdr:col>2</xdr:col>
      <xdr:colOff>50800</xdr:colOff>
      <xdr:row>62</xdr:row>
      <xdr:rowOff>144204</xdr:rowOff>
    </xdr:from>
    <xdr:to>
      <xdr:col>2</xdr:col>
      <xdr:colOff>2044700</xdr:colOff>
      <xdr:row>62</xdr:row>
      <xdr:rowOff>1198819</xdr:rowOff>
    </xdr:to>
    <xdr:pic>
      <xdr:nvPicPr>
        <xdr:cNvPr id="197" name="Foto_23628">
          <a:extLst>
            <a:ext uri="{FF2B5EF4-FFF2-40B4-BE49-F238E27FC236}">
              <a16:creationId xmlns:a16="http://schemas.microsoft.com/office/drawing/2014/main" id="{BB20FE47-5961-0044-F083-EB960FB67814}"/>
            </a:ext>
            <a:ext uri="{147F2762-F138-4A5C-976F-8EAC2B608ADB}">
              <a16:predDERef xmlns:a16="http://schemas.microsoft.com/office/drawing/2014/main" pred="{8594D986-AD56-BC1F-FBB0-E1686CD10263}"/>
            </a:ext>
          </a:extLst>
        </xdr:cNvPr>
        <xdr:cNvPicPr>
          <a:picLocks noChangeAspect="1"/>
        </xdr:cNvPicPr>
      </xdr:nvPicPr>
      <xdr:blipFill>
        <a:blip xmlns:r="http://schemas.openxmlformats.org/officeDocument/2006/relationships" r:embed="rId62"/>
        <a:stretch>
          <a:fillRect/>
        </a:stretch>
      </xdr:blipFill>
      <xdr:spPr>
        <a:xfrm>
          <a:off x="3134519" y="155020704"/>
          <a:ext cx="1993900" cy="1054615"/>
        </a:xfrm>
        <a:prstGeom prst="rect">
          <a:avLst/>
        </a:prstGeom>
      </xdr:spPr>
    </xdr:pic>
    <xdr:clientData/>
  </xdr:twoCellAnchor>
  <xdr:twoCellAnchor>
    <xdr:from>
      <xdr:col>2</xdr:col>
      <xdr:colOff>50800</xdr:colOff>
      <xdr:row>63</xdr:row>
      <xdr:rowOff>175359</xdr:rowOff>
    </xdr:from>
    <xdr:to>
      <xdr:col>2</xdr:col>
      <xdr:colOff>2044700</xdr:colOff>
      <xdr:row>63</xdr:row>
      <xdr:rowOff>1415315</xdr:rowOff>
    </xdr:to>
    <xdr:pic>
      <xdr:nvPicPr>
        <xdr:cNvPr id="198" name="Foto_23637">
          <a:extLst>
            <a:ext uri="{FF2B5EF4-FFF2-40B4-BE49-F238E27FC236}">
              <a16:creationId xmlns:a16="http://schemas.microsoft.com/office/drawing/2014/main" id="{4EF529B3-8704-DCA8-DCED-00D9479FF8E4}"/>
            </a:ext>
            <a:ext uri="{147F2762-F138-4A5C-976F-8EAC2B608ADB}">
              <a16:predDERef xmlns:a16="http://schemas.microsoft.com/office/drawing/2014/main" pred="{BB20FE47-5961-0044-F083-EB960FB67814}"/>
            </a:ext>
          </a:extLst>
        </xdr:cNvPr>
        <xdr:cNvPicPr>
          <a:picLocks noChangeAspect="1"/>
        </xdr:cNvPicPr>
      </xdr:nvPicPr>
      <xdr:blipFill>
        <a:blip xmlns:r="http://schemas.openxmlformats.org/officeDocument/2006/relationships" r:embed="rId63"/>
        <a:stretch>
          <a:fillRect/>
        </a:stretch>
      </xdr:blipFill>
      <xdr:spPr>
        <a:xfrm>
          <a:off x="3134519" y="156254390"/>
          <a:ext cx="1993900" cy="1239956"/>
        </a:xfrm>
        <a:prstGeom prst="rect">
          <a:avLst/>
        </a:prstGeom>
      </xdr:spPr>
    </xdr:pic>
    <xdr:clientData/>
  </xdr:twoCellAnchor>
  <xdr:twoCellAnchor>
    <xdr:from>
      <xdr:col>2</xdr:col>
      <xdr:colOff>50800</xdr:colOff>
      <xdr:row>64</xdr:row>
      <xdr:rowOff>222091</xdr:rowOff>
    </xdr:from>
    <xdr:to>
      <xdr:col>2</xdr:col>
      <xdr:colOff>2044700</xdr:colOff>
      <xdr:row>64</xdr:row>
      <xdr:rowOff>1368583</xdr:rowOff>
    </xdr:to>
    <xdr:pic>
      <xdr:nvPicPr>
        <xdr:cNvPr id="199" name="Foto_23629">
          <a:extLst>
            <a:ext uri="{FF2B5EF4-FFF2-40B4-BE49-F238E27FC236}">
              <a16:creationId xmlns:a16="http://schemas.microsoft.com/office/drawing/2014/main" id="{F2E31207-6134-FE5F-C869-5366544FA873}"/>
            </a:ext>
            <a:ext uri="{147F2762-F138-4A5C-976F-8EAC2B608ADB}">
              <a16:predDERef xmlns:a16="http://schemas.microsoft.com/office/drawing/2014/main" pred="{4EF529B3-8704-DCA8-DCED-00D9479FF8E4}"/>
            </a:ext>
          </a:extLst>
        </xdr:cNvPr>
        <xdr:cNvPicPr>
          <a:picLocks noChangeAspect="1"/>
        </xdr:cNvPicPr>
      </xdr:nvPicPr>
      <xdr:blipFill>
        <a:blip xmlns:r="http://schemas.openxmlformats.org/officeDocument/2006/relationships" r:embed="rId64"/>
        <a:stretch>
          <a:fillRect/>
        </a:stretch>
      </xdr:blipFill>
      <xdr:spPr>
        <a:xfrm>
          <a:off x="3134519" y="159039560"/>
          <a:ext cx="1993900" cy="1146492"/>
        </a:xfrm>
        <a:prstGeom prst="rect">
          <a:avLst/>
        </a:prstGeom>
      </xdr:spPr>
    </xdr:pic>
    <xdr:clientData/>
  </xdr:twoCellAnchor>
  <xdr:twoCellAnchor>
    <xdr:from>
      <xdr:col>2</xdr:col>
      <xdr:colOff>50800</xdr:colOff>
      <xdr:row>65</xdr:row>
      <xdr:rowOff>222091</xdr:rowOff>
    </xdr:from>
    <xdr:to>
      <xdr:col>2</xdr:col>
      <xdr:colOff>2044700</xdr:colOff>
      <xdr:row>65</xdr:row>
      <xdr:rowOff>1368583</xdr:rowOff>
    </xdr:to>
    <xdr:pic>
      <xdr:nvPicPr>
        <xdr:cNvPr id="200" name="Foto_23640">
          <a:extLst>
            <a:ext uri="{FF2B5EF4-FFF2-40B4-BE49-F238E27FC236}">
              <a16:creationId xmlns:a16="http://schemas.microsoft.com/office/drawing/2014/main" id="{B25CFA8F-3E58-3648-6FB0-8C90E9F3C1A0}"/>
            </a:ext>
            <a:ext uri="{147F2762-F138-4A5C-976F-8EAC2B608ADB}">
              <a16:predDERef xmlns:a16="http://schemas.microsoft.com/office/drawing/2014/main" pred="{F2E31207-6134-FE5F-C869-5366544FA873}"/>
            </a:ext>
          </a:extLst>
        </xdr:cNvPr>
        <xdr:cNvPicPr>
          <a:picLocks noChangeAspect="1"/>
        </xdr:cNvPicPr>
      </xdr:nvPicPr>
      <xdr:blipFill>
        <a:blip xmlns:r="http://schemas.openxmlformats.org/officeDocument/2006/relationships" r:embed="rId65"/>
        <a:stretch>
          <a:fillRect/>
        </a:stretch>
      </xdr:blipFill>
      <xdr:spPr>
        <a:xfrm>
          <a:off x="3134519" y="162468560"/>
          <a:ext cx="1993900" cy="1146492"/>
        </a:xfrm>
        <a:prstGeom prst="rect">
          <a:avLst/>
        </a:prstGeom>
      </xdr:spPr>
    </xdr:pic>
    <xdr:clientData/>
  </xdr:twoCellAnchor>
  <xdr:twoCellAnchor>
    <xdr:from>
      <xdr:col>2</xdr:col>
      <xdr:colOff>59545</xdr:colOff>
      <xdr:row>66</xdr:row>
      <xdr:rowOff>50800</xdr:rowOff>
    </xdr:from>
    <xdr:to>
      <xdr:col>2</xdr:col>
      <xdr:colOff>2035953</xdr:colOff>
      <xdr:row>66</xdr:row>
      <xdr:rowOff>1539875</xdr:rowOff>
    </xdr:to>
    <xdr:pic>
      <xdr:nvPicPr>
        <xdr:cNvPr id="201" name="Foto_23562">
          <a:extLst>
            <a:ext uri="{FF2B5EF4-FFF2-40B4-BE49-F238E27FC236}">
              <a16:creationId xmlns:a16="http://schemas.microsoft.com/office/drawing/2014/main" id="{4716298E-B8F9-D6AC-DF0B-E998ADCC0C85}"/>
            </a:ext>
            <a:ext uri="{147F2762-F138-4A5C-976F-8EAC2B608ADB}">
              <a16:predDERef xmlns:a16="http://schemas.microsoft.com/office/drawing/2014/main" pred="{B25CFA8F-3E58-3648-6FB0-8C90E9F3C1A0}"/>
            </a:ext>
          </a:extLst>
        </xdr:cNvPr>
        <xdr:cNvPicPr>
          <a:picLocks noChangeAspect="1"/>
        </xdr:cNvPicPr>
      </xdr:nvPicPr>
      <xdr:blipFill>
        <a:blip xmlns:r="http://schemas.openxmlformats.org/officeDocument/2006/relationships" r:embed="rId66"/>
        <a:stretch>
          <a:fillRect/>
        </a:stretch>
      </xdr:blipFill>
      <xdr:spPr>
        <a:xfrm>
          <a:off x="3143264" y="164357050"/>
          <a:ext cx="1976408" cy="1489075"/>
        </a:xfrm>
        <a:prstGeom prst="rect">
          <a:avLst/>
        </a:prstGeom>
      </xdr:spPr>
    </xdr:pic>
    <xdr:clientData/>
  </xdr:twoCellAnchor>
  <xdr:twoCellAnchor>
    <xdr:from>
      <xdr:col>2</xdr:col>
      <xdr:colOff>62929</xdr:colOff>
      <xdr:row>67</xdr:row>
      <xdr:rowOff>50800</xdr:rowOff>
    </xdr:from>
    <xdr:to>
      <xdr:col>2</xdr:col>
      <xdr:colOff>2032569</xdr:colOff>
      <xdr:row>67</xdr:row>
      <xdr:rowOff>1539875</xdr:rowOff>
    </xdr:to>
    <xdr:pic>
      <xdr:nvPicPr>
        <xdr:cNvPr id="202" name="Foto_23566">
          <a:extLst>
            <a:ext uri="{FF2B5EF4-FFF2-40B4-BE49-F238E27FC236}">
              <a16:creationId xmlns:a16="http://schemas.microsoft.com/office/drawing/2014/main" id="{4F339A4A-DBA4-0476-BE38-A27E79833444}"/>
            </a:ext>
            <a:ext uri="{147F2762-F138-4A5C-976F-8EAC2B608ADB}">
              <a16:predDERef xmlns:a16="http://schemas.microsoft.com/office/drawing/2014/main" pred="{4716298E-B8F9-D6AC-DF0B-E998ADCC0C85}"/>
            </a:ext>
          </a:extLst>
        </xdr:cNvPr>
        <xdr:cNvPicPr>
          <a:picLocks noChangeAspect="1"/>
        </xdr:cNvPicPr>
      </xdr:nvPicPr>
      <xdr:blipFill>
        <a:blip xmlns:r="http://schemas.openxmlformats.org/officeDocument/2006/relationships" r:embed="rId67"/>
        <a:stretch>
          <a:fillRect/>
        </a:stretch>
      </xdr:blipFill>
      <xdr:spPr>
        <a:xfrm>
          <a:off x="3146648" y="166416831"/>
          <a:ext cx="1969640" cy="1489075"/>
        </a:xfrm>
        <a:prstGeom prst="rect">
          <a:avLst/>
        </a:prstGeom>
      </xdr:spPr>
    </xdr:pic>
    <xdr:clientData/>
  </xdr:twoCellAnchor>
  <xdr:twoCellAnchor>
    <xdr:from>
      <xdr:col>2</xdr:col>
      <xdr:colOff>52777</xdr:colOff>
      <xdr:row>68</xdr:row>
      <xdr:rowOff>50800</xdr:rowOff>
    </xdr:from>
    <xdr:to>
      <xdr:col>2</xdr:col>
      <xdr:colOff>2042722</xdr:colOff>
      <xdr:row>68</xdr:row>
      <xdr:rowOff>682625</xdr:rowOff>
    </xdr:to>
    <xdr:pic>
      <xdr:nvPicPr>
        <xdr:cNvPr id="203" name="Foto_23561">
          <a:extLst>
            <a:ext uri="{FF2B5EF4-FFF2-40B4-BE49-F238E27FC236}">
              <a16:creationId xmlns:a16="http://schemas.microsoft.com/office/drawing/2014/main" id="{0600002F-A604-B9E0-0968-4B0DFE14A606}"/>
            </a:ext>
            <a:ext uri="{147F2762-F138-4A5C-976F-8EAC2B608ADB}">
              <a16:predDERef xmlns:a16="http://schemas.microsoft.com/office/drawing/2014/main" pred="{4F339A4A-DBA4-0476-BE38-A27E79833444}"/>
            </a:ext>
          </a:extLst>
        </xdr:cNvPr>
        <xdr:cNvPicPr>
          <a:picLocks noChangeAspect="1"/>
        </xdr:cNvPicPr>
      </xdr:nvPicPr>
      <xdr:blipFill>
        <a:blip xmlns:r="http://schemas.openxmlformats.org/officeDocument/2006/relationships" r:embed="rId68"/>
        <a:stretch>
          <a:fillRect/>
        </a:stretch>
      </xdr:blipFill>
      <xdr:spPr>
        <a:xfrm>
          <a:off x="3136496" y="168476613"/>
          <a:ext cx="1989945" cy="631825"/>
        </a:xfrm>
        <a:prstGeom prst="rect">
          <a:avLst/>
        </a:prstGeom>
      </xdr:spPr>
    </xdr:pic>
    <xdr:clientData/>
  </xdr:twoCellAnchor>
  <xdr:twoCellAnchor>
    <xdr:from>
      <xdr:col>2</xdr:col>
      <xdr:colOff>50800</xdr:colOff>
      <xdr:row>69</xdr:row>
      <xdr:rowOff>56856</xdr:rowOff>
    </xdr:from>
    <xdr:to>
      <xdr:col>2</xdr:col>
      <xdr:colOff>2044700</xdr:colOff>
      <xdr:row>69</xdr:row>
      <xdr:rowOff>1533818</xdr:rowOff>
    </xdr:to>
    <xdr:pic>
      <xdr:nvPicPr>
        <xdr:cNvPr id="204" name="Foto_23560">
          <a:extLst>
            <a:ext uri="{FF2B5EF4-FFF2-40B4-BE49-F238E27FC236}">
              <a16:creationId xmlns:a16="http://schemas.microsoft.com/office/drawing/2014/main" id="{ADA8348D-207D-43FB-0DCF-E3A76301EA5D}"/>
            </a:ext>
            <a:ext uri="{147F2762-F138-4A5C-976F-8EAC2B608ADB}">
              <a16:predDERef xmlns:a16="http://schemas.microsoft.com/office/drawing/2014/main" pred="{0600002F-A604-B9E0-0968-4B0DFE14A606}"/>
            </a:ext>
          </a:extLst>
        </xdr:cNvPr>
        <xdr:cNvPicPr>
          <a:picLocks noChangeAspect="1"/>
        </xdr:cNvPicPr>
      </xdr:nvPicPr>
      <xdr:blipFill>
        <a:blip xmlns:r="http://schemas.openxmlformats.org/officeDocument/2006/relationships" r:embed="rId69"/>
        <a:stretch>
          <a:fillRect/>
        </a:stretch>
      </xdr:blipFill>
      <xdr:spPr>
        <a:xfrm>
          <a:off x="3134519" y="169173231"/>
          <a:ext cx="1993900" cy="1476962"/>
        </a:xfrm>
        <a:prstGeom prst="rect">
          <a:avLst/>
        </a:prstGeom>
      </xdr:spPr>
    </xdr:pic>
    <xdr:clientData/>
  </xdr:twoCellAnchor>
  <xdr:twoCellAnchor>
    <xdr:from>
      <xdr:col>2</xdr:col>
      <xdr:colOff>59545</xdr:colOff>
      <xdr:row>70</xdr:row>
      <xdr:rowOff>50800</xdr:rowOff>
    </xdr:from>
    <xdr:to>
      <xdr:col>2</xdr:col>
      <xdr:colOff>2035953</xdr:colOff>
      <xdr:row>70</xdr:row>
      <xdr:rowOff>1539875</xdr:rowOff>
    </xdr:to>
    <xdr:pic>
      <xdr:nvPicPr>
        <xdr:cNvPr id="205" name="Foto_23563">
          <a:extLst>
            <a:ext uri="{FF2B5EF4-FFF2-40B4-BE49-F238E27FC236}">
              <a16:creationId xmlns:a16="http://schemas.microsoft.com/office/drawing/2014/main" id="{8B080CB9-2784-25F7-A611-7D4B3F45E049}"/>
            </a:ext>
            <a:ext uri="{147F2762-F138-4A5C-976F-8EAC2B608ADB}">
              <a16:predDERef xmlns:a16="http://schemas.microsoft.com/office/drawing/2014/main" pred="{ADA8348D-207D-43FB-0DCF-E3A76301EA5D}"/>
            </a:ext>
          </a:extLst>
        </xdr:cNvPr>
        <xdr:cNvPicPr>
          <a:picLocks noChangeAspect="1"/>
        </xdr:cNvPicPr>
      </xdr:nvPicPr>
      <xdr:blipFill>
        <a:blip xmlns:r="http://schemas.openxmlformats.org/officeDocument/2006/relationships" r:embed="rId70"/>
        <a:stretch>
          <a:fillRect/>
        </a:stretch>
      </xdr:blipFill>
      <xdr:spPr>
        <a:xfrm>
          <a:off x="3143264" y="171226956"/>
          <a:ext cx="1976408" cy="1489075"/>
        </a:xfrm>
        <a:prstGeom prst="rect">
          <a:avLst/>
        </a:prstGeom>
      </xdr:spPr>
    </xdr:pic>
    <xdr:clientData/>
  </xdr:twoCellAnchor>
  <xdr:twoCellAnchor>
    <xdr:from>
      <xdr:col>2</xdr:col>
      <xdr:colOff>59545</xdr:colOff>
      <xdr:row>71</xdr:row>
      <xdr:rowOff>50800</xdr:rowOff>
    </xdr:from>
    <xdr:to>
      <xdr:col>2</xdr:col>
      <xdr:colOff>2035953</xdr:colOff>
      <xdr:row>71</xdr:row>
      <xdr:rowOff>1539875</xdr:rowOff>
    </xdr:to>
    <xdr:pic>
      <xdr:nvPicPr>
        <xdr:cNvPr id="206" name="Foto_23564">
          <a:extLst>
            <a:ext uri="{FF2B5EF4-FFF2-40B4-BE49-F238E27FC236}">
              <a16:creationId xmlns:a16="http://schemas.microsoft.com/office/drawing/2014/main" id="{9A2C366A-BAD6-4C9C-E975-EF4C97BE0AA5}"/>
            </a:ext>
            <a:ext uri="{147F2762-F138-4A5C-976F-8EAC2B608ADB}">
              <a16:predDERef xmlns:a16="http://schemas.microsoft.com/office/drawing/2014/main" pred="{8B080CB9-2784-25F7-A611-7D4B3F45E049}"/>
            </a:ext>
          </a:extLst>
        </xdr:cNvPr>
        <xdr:cNvPicPr>
          <a:picLocks noChangeAspect="1"/>
        </xdr:cNvPicPr>
      </xdr:nvPicPr>
      <xdr:blipFill>
        <a:blip xmlns:r="http://schemas.openxmlformats.org/officeDocument/2006/relationships" r:embed="rId71"/>
        <a:stretch>
          <a:fillRect/>
        </a:stretch>
      </xdr:blipFill>
      <xdr:spPr>
        <a:xfrm>
          <a:off x="3143264" y="173286738"/>
          <a:ext cx="1976408" cy="1489075"/>
        </a:xfrm>
        <a:prstGeom prst="rect">
          <a:avLst/>
        </a:prstGeom>
      </xdr:spPr>
    </xdr:pic>
    <xdr:clientData/>
  </xdr:twoCellAnchor>
  <xdr:twoCellAnchor>
    <xdr:from>
      <xdr:col>2</xdr:col>
      <xdr:colOff>50800</xdr:colOff>
      <xdr:row>72</xdr:row>
      <xdr:rowOff>129008</xdr:rowOff>
    </xdr:from>
    <xdr:to>
      <xdr:col>2</xdr:col>
      <xdr:colOff>2044700</xdr:colOff>
      <xdr:row>72</xdr:row>
      <xdr:rowOff>1461665</xdr:rowOff>
    </xdr:to>
    <xdr:pic>
      <xdr:nvPicPr>
        <xdr:cNvPr id="207" name="Foto_23575">
          <a:extLst>
            <a:ext uri="{FF2B5EF4-FFF2-40B4-BE49-F238E27FC236}">
              <a16:creationId xmlns:a16="http://schemas.microsoft.com/office/drawing/2014/main" id="{C0BD6E5B-7AAE-8831-34EB-0D3EDDAE2592}"/>
            </a:ext>
            <a:ext uri="{147F2762-F138-4A5C-976F-8EAC2B608ADB}">
              <a16:predDERef xmlns:a16="http://schemas.microsoft.com/office/drawing/2014/main" pred="{9A2C366A-BAD6-4C9C-E975-EF4C97BE0AA5}"/>
            </a:ext>
          </a:extLst>
        </xdr:cNvPr>
        <xdr:cNvPicPr>
          <a:picLocks noChangeAspect="1"/>
        </xdr:cNvPicPr>
      </xdr:nvPicPr>
      <xdr:blipFill>
        <a:blip xmlns:r="http://schemas.openxmlformats.org/officeDocument/2006/relationships" r:embed="rId72"/>
        <a:stretch>
          <a:fillRect/>
        </a:stretch>
      </xdr:blipFill>
      <xdr:spPr>
        <a:xfrm>
          <a:off x="3134519" y="175591414"/>
          <a:ext cx="1993900" cy="1332657"/>
        </a:xfrm>
        <a:prstGeom prst="rect">
          <a:avLst/>
        </a:prstGeom>
      </xdr:spPr>
    </xdr:pic>
    <xdr:clientData/>
  </xdr:twoCellAnchor>
</xdr:wsDr>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register.muinas.ee/public.php?menuID=monument&amp;action=view&amp;id=23606" TargetMode="External"/><Relationship Id="rId21" Type="http://schemas.openxmlformats.org/officeDocument/2006/relationships/hyperlink" Target="https://register.muinas.ee/public.php?menuID=monument&amp;action=view&amp;id=23549" TargetMode="External"/><Relationship Id="rId42" Type="http://schemas.openxmlformats.org/officeDocument/2006/relationships/hyperlink" Target="https://register.muinas.ee/public.php?menuID=monument&amp;action=view&amp;id=23608" TargetMode="External"/><Relationship Id="rId47" Type="http://schemas.openxmlformats.org/officeDocument/2006/relationships/hyperlink" Target="https://register.muinas.ee/public.php?menuID=monument&amp;action=view&amp;id=23633" TargetMode="External"/><Relationship Id="rId63" Type="http://schemas.openxmlformats.org/officeDocument/2006/relationships/hyperlink" Target="https://register.muinas.ee/public.php?menuID=monument&amp;action=view&amp;id=23637" TargetMode="External"/><Relationship Id="rId68" Type="http://schemas.openxmlformats.org/officeDocument/2006/relationships/hyperlink" Target="https://register.muinas.ee/public.php?menuID=monument&amp;action=view&amp;id=23561" TargetMode="External"/><Relationship Id="rId2" Type="http://schemas.openxmlformats.org/officeDocument/2006/relationships/hyperlink" Target="https://register.muinas.ee/public.php?menuID=monument&amp;action=view&amp;id=23532" TargetMode="External"/><Relationship Id="rId16" Type="http://schemas.openxmlformats.org/officeDocument/2006/relationships/hyperlink" Target="https://register.muinas.ee/public.php?menuID=monument&amp;action=view&amp;id=23417" TargetMode="External"/><Relationship Id="rId29" Type="http://schemas.openxmlformats.org/officeDocument/2006/relationships/hyperlink" Target="https://register.muinas.ee/public.php?menuID=monument&amp;action=view&amp;id=23558" TargetMode="External"/><Relationship Id="rId11" Type="http://schemas.openxmlformats.org/officeDocument/2006/relationships/hyperlink" Target="https://register.muinas.ee/public.php?menuID=monument&amp;action=view&amp;id=23412" TargetMode="External"/><Relationship Id="rId24" Type="http://schemas.openxmlformats.org/officeDocument/2006/relationships/hyperlink" Target="https://register.muinas.ee/public.php?menuID=monument&amp;action=view&amp;id=23550" TargetMode="External"/><Relationship Id="rId32" Type="http://schemas.openxmlformats.org/officeDocument/2006/relationships/hyperlink" Target="https://register.muinas.ee/public.php?menuID=monument&amp;action=view&amp;id=23556" TargetMode="External"/><Relationship Id="rId37" Type="http://schemas.openxmlformats.org/officeDocument/2006/relationships/hyperlink" Target="https://register.muinas.ee/public.php?menuID=monument&amp;action=view&amp;id=23616" TargetMode="External"/><Relationship Id="rId40" Type="http://schemas.openxmlformats.org/officeDocument/2006/relationships/hyperlink" Target="https://register.muinas.ee/public.php?menuID=monument&amp;action=view&amp;id=23614" TargetMode="External"/><Relationship Id="rId45" Type="http://schemas.openxmlformats.org/officeDocument/2006/relationships/hyperlink" Target="https://register.muinas.ee/public.php?menuID=monument&amp;action=view&amp;id=23630" TargetMode="External"/><Relationship Id="rId53" Type="http://schemas.openxmlformats.org/officeDocument/2006/relationships/hyperlink" Target="https://register.muinas.ee/public.php?menuID=monument&amp;action=view&amp;id=23639" TargetMode="External"/><Relationship Id="rId58" Type="http://schemas.openxmlformats.org/officeDocument/2006/relationships/hyperlink" Target="https://register.muinas.ee/public.php?menuID=monument&amp;action=view&amp;id=23627" TargetMode="External"/><Relationship Id="rId66" Type="http://schemas.openxmlformats.org/officeDocument/2006/relationships/hyperlink" Target="https://register.muinas.ee/public.php?menuID=monument&amp;action=view&amp;id=23562" TargetMode="External"/><Relationship Id="rId74" Type="http://schemas.openxmlformats.org/officeDocument/2006/relationships/drawing" Target="../drawings/drawing1.xml"/><Relationship Id="rId5" Type="http://schemas.openxmlformats.org/officeDocument/2006/relationships/hyperlink" Target="https://register.muinas.ee/public.php?menuID=monument&amp;action=view&amp;id=23527" TargetMode="External"/><Relationship Id="rId61" Type="http://schemas.openxmlformats.org/officeDocument/2006/relationships/hyperlink" Target="https://register.muinas.ee/public.php?menuID=monument&amp;action=view&amp;id=23642" TargetMode="External"/><Relationship Id="rId19" Type="http://schemas.openxmlformats.org/officeDocument/2006/relationships/hyperlink" Target="https://register.muinas.ee/public.php?menuID=monument&amp;action=view&amp;id=23421" TargetMode="External"/><Relationship Id="rId14" Type="http://schemas.openxmlformats.org/officeDocument/2006/relationships/hyperlink" Target="https://register.muinas.ee/public.php?menuID=monument&amp;action=view&amp;id=23416" TargetMode="External"/><Relationship Id="rId22" Type="http://schemas.openxmlformats.org/officeDocument/2006/relationships/hyperlink" Target="https://register.muinas.ee/public.php?menuID=monument&amp;action=view&amp;id=23547" TargetMode="External"/><Relationship Id="rId27" Type="http://schemas.openxmlformats.org/officeDocument/2006/relationships/hyperlink" Target="https://register.muinas.ee/public.php?menuID=monument&amp;action=view&amp;id=23554" TargetMode="External"/><Relationship Id="rId30" Type="http://schemas.openxmlformats.org/officeDocument/2006/relationships/hyperlink" Target="https://register.muinas.ee/public.php?menuID=monument&amp;action=view&amp;id=23553" TargetMode="External"/><Relationship Id="rId35" Type="http://schemas.openxmlformats.org/officeDocument/2006/relationships/hyperlink" Target="https://register.muinas.ee/public.php?menuID=monument&amp;action=view&amp;id=23618" TargetMode="External"/><Relationship Id="rId43" Type="http://schemas.openxmlformats.org/officeDocument/2006/relationships/hyperlink" Target="https://register.muinas.ee/public.php?menuID=monument&amp;action=view&amp;id=23613" TargetMode="External"/><Relationship Id="rId48" Type="http://schemas.openxmlformats.org/officeDocument/2006/relationships/hyperlink" Target="https://register.muinas.ee/public.php?menuID=monument&amp;action=view&amp;id=23632" TargetMode="External"/><Relationship Id="rId56" Type="http://schemas.openxmlformats.org/officeDocument/2006/relationships/hyperlink" Target="https://register.muinas.ee/public.php?menuID=monument&amp;action=view&amp;id=23622" TargetMode="External"/><Relationship Id="rId64" Type="http://schemas.openxmlformats.org/officeDocument/2006/relationships/hyperlink" Target="https://register.muinas.ee/public.php?menuID=monument&amp;action=view&amp;id=23629" TargetMode="External"/><Relationship Id="rId69" Type="http://schemas.openxmlformats.org/officeDocument/2006/relationships/hyperlink" Target="https://register.muinas.ee/public.php?menuID=monument&amp;action=view&amp;id=23560" TargetMode="External"/><Relationship Id="rId8" Type="http://schemas.openxmlformats.org/officeDocument/2006/relationships/hyperlink" Target="https://register.muinas.ee/public.php?menuID=monument&amp;action=view&amp;id=23531" TargetMode="External"/><Relationship Id="rId51" Type="http://schemas.openxmlformats.org/officeDocument/2006/relationships/hyperlink" Target="https://register.muinas.ee/public.php?menuID=monument&amp;action=view&amp;id=23643" TargetMode="External"/><Relationship Id="rId72" Type="http://schemas.openxmlformats.org/officeDocument/2006/relationships/hyperlink" Target="https://register.muinas.ee/public.php?menuID=monument&amp;action=view&amp;id=23575" TargetMode="External"/><Relationship Id="rId3" Type="http://schemas.openxmlformats.org/officeDocument/2006/relationships/hyperlink" Target="https://register.muinas.ee/public.php?menuID=monument&amp;action=view&amp;id=23533" TargetMode="External"/><Relationship Id="rId12" Type="http://schemas.openxmlformats.org/officeDocument/2006/relationships/hyperlink" Target="https://register.muinas.ee/public.php?menuID=monument&amp;action=view&amp;id=23414" TargetMode="External"/><Relationship Id="rId17" Type="http://schemas.openxmlformats.org/officeDocument/2006/relationships/hyperlink" Target="https://register.muinas.ee/public.php?menuID=monument&amp;action=view&amp;id=23419" TargetMode="External"/><Relationship Id="rId25" Type="http://schemas.openxmlformats.org/officeDocument/2006/relationships/hyperlink" Target="https://register.muinas.ee/public.php?menuID=monument&amp;action=view&amp;id=23551" TargetMode="External"/><Relationship Id="rId33" Type="http://schemas.openxmlformats.org/officeDocument/2006/relationships/hyperlink" Target="https://register.muinas.ee/public.php?menuID=monument&amp;action=view&amp;id=23557" TargetMode="External"/><Relationship Id="rId38" Type="http://schemas.openxmlformats.org/officeDocument/2006/relationships/hyperlink" Target="https://register.muinas.ee/public.php?menuID=monument&amp;action=view&amp;id=23617" TargetMode="External"/><Relationship Id="rId46" Type="http://schemas.openxmlformats.org/officeDocument/2006/relationships/hyperlink" Target="https://register.muinas.ee/public.php?menuID=monument&amp;action=view&amp;id=23631" TargetMode="External"/><Relationship Id="rId59" Type="http://schemas.openxmlformats.org/officeDocument/2006/relationships/hyperlink" Target="https://register.muinas.ee/public.php?menuID=monument&amp;action=view&amp;id=23626" TargetMode="External"/><Relationship Id="rId67" Type="http://schemas.openxmlformats.org/officeDocument/2006/relationships/hyperlink" Target="https://register.muinas.ee/public.php?menuID=monument&amp;action=view&amp;id=23566" TargetMode="External"/><Relationship Id="rId20" Type="http://schemas.openxmlformats.org/officeDocument/2006/relationships/hyperlink" Target="https://register.muinas.ee/public.php?menuID=monument&amp;action=view&amp;id=23548" TargetMode="External"/><Relationship Id="rId41" Type="http://schemas.openxmlformats.org/officeDocument/2006/relationships/hyperlink" Target="https://register.muinas.ee/public.php?menuID=monument&amp;action=view&amp;id=23611" TargetMode="External"/><Relationship Id="rId54" Type="http://schemas.openxmlformats.org/officeDocument/2006/relationships/hyperlink" Target="https://register.muinas.ee/public.php?menuID=monument&amp;action=view&amp;id=23634" TargetMode="External"/><Relationship Id="rId62" Type="http://schemas.openxmlformats.org/officeDocument/2006/relationships/hyperlink" Target="https://register.muinas.ee/public.php?menuID=monument&amp;action=view&amp;id=23628" TargetMode="External"/><Relationship Id="rId70" Type="http://schemas.openxmlformats.org/officeDocument/2006/relationships/hyperlink" Target="https://register.muinas.ee/public.php?menuID=monument&amp;action=view&amp;id=23563" TargetMode="External"/><Relationship Id="rId75" Type="http://schemas.openxmlformats.org/officeDocument/2006/relationships/vmlDrawing" Target="../drawings/vmlDrawing1.vml"/><Relationship Id="rId1" Type="http://schemas.openxmlformats.org/officeDocument/2006/relationships/hyperlink" Target="https://register.muinas.ee/public.php?menuID=monument&amp;action=view&amp;id=23530" TargetMode="External"/><Relationship Id="rId6" Type="http://schemas.openxmlformats.org/officeDocument/2006/relationships/hyperlink" Target="https://register.muinas.ee/public.php?menuID=monument&amp;action=view&amp;id=23526" TargetMode="External"/><Relationship Id="rId15" Type="http://schemas.openxmlformats.org/officeDocument/2006/relationships/hyperlink" Target="https://register.muinas.ee/public.php?menuID=monument&amp;action=view&amp;id=23411" TargetMode="External"/><Relationship Id="rId23" Type="http://schemas.openxmlformats.org/officeDocument/2006/relationships/hyperlink" Target="https://register.muinas.ee/public.php?menuID=monument&amp;action=view&amp;id=23546" TargetMode="External"/><Relationship Id="rId28" Type="http://schemas.openxmlformats.org/officeDocument/2006/relationships/hyperlink" Target="https://register.muinas.ee/public.php?menuID=monument&amp;action=view&amp;id=23555" TargetMode="External"/><Relationship Id="rId36" Type="http://schemas.openxmlformats.org/officeDocument/2006/relationships/hyperlink" Target="https://register.muinas.ee/public.php?menuID=monument&amp;action=view&amp;id=23610" TargetMode="External"/><Relationship Id="rId49" Type="http://schemas.openxmlformats.org/officeDocument/2006/relationships/hyperlink" Target="https://register.muinas.ee/public.php?menuID=monument&amp;action=view&amp;id=23636" TargetMode="External"/><Relationship Id="rId57" Type="http://schemas.openxmlformats.org/officeDocument/2006/relationships/hyperlink" Target="https://register.muinas.ee/public.php?menuID=monument&amp;action=view&amp;id=23635" TargetMode="External"/><Relationship Id="rId10" Type="http://schemas.openxmlformats.org/officeDocument/2006/relationships/hyperlink" Target="https://register.muinas.ee/public.php?menuID=monument&amp;action=view&amp;id=23413" TargetMode="External"/><Relationship Id="rId31" Type="http://schemas.openxmlformats.org/officeDocument/2006/relationships/hyperlink" Target="https://register.muinas.ee/public.php?menuID=monument&amp;action=view&amp;id=23552" TargetMode="External"/><Relationship Id="rId44" Type="http://schemas.openxmlformats.org/officeDocument/2006/relationships/hyperlink" Target="https://register.muinas.ee/public.php?menuID=monument&amp;action=view&amp;id=23612" TargetMode="External"/><Relationship Id="rId52" Type="http://schemas.openxmlformats.org/officeDocument/2006/relationships/hyperlink" Target="https://register.muinas.ee/public.php?menuID=monument&amp;action=view&amp;id=23641" TargetMode="External"/><Relationship Id="rId60" Type="http://schemas.openxmlformats.org/officeDocument/2006/relationships/hyperlink" Target="https://register.muinas.ee/public.php?menuID=monument&amp;action=view&amp;id=23625" TargetMode="External"/><Relationship Id="rId65" Type="http://schemas.openxmlformats.org/officeDocument/2006/relationships/hyperlink" Target="https://register.muinas.ee/public.php?menuID=monument&amp;action=view&amp;id=23640" TargetMode="External"/><Relationship Id="rId73" Type="http://schemas.openxmlformats.org/officeDocument/2006/relationships/printerSettings" Target="../printerSettings/printerSettings1.bin"/><Relationship Id="rId4" Type="http://schemas.openxmlformats.org/officeDocument/2006/relationships/hyperlink" Target="https://register.muinas.ee/public.php?menuID=monument&amp;action=view&amp;id=23534" TargetMode="External"/><Relationship Id="rId9" Type="http://schemas.openxmlformats.org/officeDocument/2006/relationships/hyperlink" Target="https://register.muinas.ee/public.php?menuID=monument&amp;action=view&amp;id=23529" TargetMode="External"/><Relationship Id="rId13" Type="http://schemas.openxmlformats.org/officeDocument/2006/relationships/hyperlink" Target="https://register.muinas.ee/public.php?menuID=monument&amp;action=view&amp;id=23415" TargetMode="External"/><Relationship Id="rId18" Type="http://schemas.openxmlformats.org/officeDocument/2006/relationships/hyperlink" Target="https://register.muinas.ee/public.php?menuID=monument&amp;action=view&amp;id=23420" TargetMode="External"/><Relationship Id="rId39" Type="http://schemas.openxmlformats.org/officeDocument/2006/relationships/hyperlink" Target="https://register.muinas.ee/public.php?menuID=monument&amp;action=view&amp;id=23609" TargetMode="External"/><Relationship Id="rId34" Type="http://schemas.openxmlformats.org/officeDocument/2006/relationships/hyperlink" Target="https://register.muinas.ee/public.php?menuID=monument&amp;action=view&amp;id=23615" TargetMode="External"/><Relationship Id="rId50" Type="http://schemas.openxmlformats.org/officeDocument/2006/relationships/hyperlink" Target="https://register.muinas.ee/public.php?menuID=monument&amp;action=view&amp;id=23638" TargetMode="External"/><Relationship Id="rId55" Type="http://schemas.openxmlformats.org/officeDocument/2006/relationships/hyperlink" Target="https://register.muinas.ee/public.php?menuID=monument&amp;action=view&amp;id=23623" TargetMode="External"/><Relationship Id="rId76" Type="http://schemas.openxmlformats.org/officeDocument/2006/relationships/comments" Target="../comments1.xml"/><Relationship Id="rId7" Type="http://schemas.openxmlformats.org/officeDocument/2006/relationships/hyperlink" Target="https://register.muinas.ee/public.php?menuID=monument&amp;action=view&amp;id=23528" TargetMode="External"/><Relationship Id="rId71" Type="http://schemas.openxmlformats.org/officeDocument/2006/relationships/hyperlink" Target="https://register.muinas.ee/public.php?menuID=monument&amp;action=view&amp;id=2356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C8808-F99C-4DCC-803F-19235D7EC889}">
  <dimension ref="A1:R134"/>
  <sheetViews>
    <sheetView tabSelected="1" zoomScale="80" zoomScaleNormal="80" workbookViewId="0">
      <pane xSplit="3" ySplit="1" topLeftCell="F15" activePane="bottomRight" state="frozen"/>
      <selection pane="topRight" activeCell="D1" sqref="D1"/>
      <selection pane="bottomLeft" activeCell="A2" sqref="A2"/>
      <selection pane="bottomRight" activeCell="L15" sqref="L15"/>
    </sheetView>
  </sheetViews>
  <sheetFormatPr defaultColWidth="9.1796875" defaultRowHeight="16" x14ac:dyDescent="0.4"/>
  <cols>
    <col min="1" max="1" width="14.7265625" style="20" customWidth="1"/>
    <col min="2" max="2" width="32" style="20" customWidth="1"/>
    <col min="3" max="3" width="31.453125" style="20" customWidth="1"/>
    <col min="4" max="7" width="17.453125" style="20" customWidth="1"/>
    <col min="8" max="8" width="15.26953125" style="20" customWidth="1"/>
    <col min="9" max="9" width="16.453125" style="20" customWidth="1"/>
    <col min="10" max="10" width="15" style="20" customWidth="1"/>
    <col min="11" max="11" width="14.1796875" style="20" customWidth="1"/>
    <col min="12" max="12" width="20.453125" style="20" customWidth="1"/>
    <col min="13" max="13" width="41.1796875" style="20" customWidth="1"/>
    <col min="14" max="14" width="57.1796875" style="5" customWidth="1"/>
    <col min="15" max="15" width="60.1796875" style="20" customWidth="1"/>
    <col min="16" max="16" width="24.7265625" style="20" customWidth="1"/>
    <col min="17" max="17" width="13.1796875" style="20" customWidth="1"/>
    <col min="18" max="18" width="13.7265625" style="20" customWidth="1"/>
    <col min="19" max="16384" width="9.1796875" style="20"/>
  </cols>
  <sheetData>
    <row r="1" spans="1:18" s="2" customFormat="1" ht="60" customHeight="1" x14ac:dyDescent="0.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ht="304" x14ac:dyDescent="0.4">
      <c r="A2" s="3">
        <v>23530</v>
      </c>
      <c r="B2" s="4" t="s">
        <v>18</v>
      </c>
      <c r="C2" s="5"/>
      <c r="D2" s="5" t="s">
        <v>19</v>
      </c>
      <c r="E2" s="4" t="s">
        <v>20</v>
      </c>
      <c r="F2" s="6" t="s">
        <v>21</v>
      </c>
      <c r="G2" s="4" t="s">
        <v>22</v>
      </c>
      <c r="H2" s="5" t="s">
        <v>23</v>
      </c>
      <c r="I2" s="5" t="s">
        <v>24</v>
      </c>
      <c r="J2" s="5" t="s">
        <v>25</v>
      </c>
      <c r="K2" s="5" t="s">
        <v>26</v>
      </c>
      <c r="L2" s="7" t="s">
        <v>27</v>
      </c>
      <c r="M2" s="8"/>
      <c r="N2" s="5" t="s">
        <v>28</v>
      </c>
      <c r="O2" s="9" t="s">
        <v>29</v>
      </c>
      <c r="P2" s="5"/>
      <c r="Q2" s="5"/>
      <c r="R2" s="5"/>
    </row>
    <row r="3" spans="1:18" ht="288" x14ac:dyDescent="0.4">
      <c r="A3" s="3">
        <v>23532</v>
      </c>
      <c r="B3" s="4" t="s">
        <v>30</v>
      </c>
      <c r="C3" s="5"/>
      <c r="D3" s="5" t="s">
        <v>31</v>
      </c>
      <c r="E3" s="4" t="s">
        <v>20</v>
      </c>
      <c r="F3" s="6" t="s">
        <v>32</v>
      </c>
      <c r="G3" s="4" t="s">
        <v>22</v>
      </c>
      <c r="H3" s="5" t="s">
        <v>23</v>
      </c>
      <c r="I3" s="5" t="s">
        <v>24</v>
      </c>
      <c r="J3" s="5" t="s">
        <v>33</v>
      </c>
      <c r="K3" s="5" t="s">
        <v>34</v>
      </c>
      <c r="L3" s="7" t="s">
        <v>27</v>
      </c>
      <c r="M3" s="10" t="s">
        <v>35</v>
      </c>
      <c r="N3" s="19" t="s">
        <v>36</v>
      </c>
      <c r="O3" s="5" t="s">
        <v>29</v>
      </c>
      <c r="P3" s="5"/>
      <c r="Q3" s="5"/>
      <c r="R3" s="5"/>
    </row>
    <row r="4" spans="1:18" ht="384" x14ac:dyDescent="0.4">
      <c r="A4" s="3">
        <v>23533</v>
      </c>
      <c r="B4" s="4" t="s">
        <v>37</v>
      </c>
      <c r="C4" s="5"/>
      <c r="D4" s="5" t="s">
        <v>38</v>
      </c>
      <c r="E4" s="4" t="s">
        <v>20</v>
      </c>
      <c r="F4" s="6" t="s">
        <v>39</v>
      </c>
      <c r="G4" s="4" t="s">
        <v>22</v>
      </c>
      <c r="H4" s="5" t="s">
        <v>23</v>
      </c>
      <c r="I4" s="5" t="s">
        <v>24</v>
      </c>
      <c r="J4" s="5" t="s">
        <v>40</v>
      </c>
      <c r="K4" s="5" t="s">
        <v>41</v>
      </c>
      <c r="L4" s="7" t="s">
        <v>27</v>
      </c>
      <c r="M4" s="10" t="s">
        <v>42</v>
      </c>
      <c r="N4" s="19" t="s">
        <v>43</v>
      </c>
      <c r="O4" s="8" t="s">
        <v>44</v>
      </c>
      <c r="P4" s="5"/>
      <c r="Q4" s="5"/>
      <c r="R4" s="5"/>
    </row>
    <row r="5" spans="1:18" ht="208" x14ac:dyDescent="0.4">
      <c r="A5" s="3">
        <v>23534</v>
      </c>
      <c r="B5" s="4" t="s">
        <v>45</v>
      </c>
      <c r="C5" s="5"/>
      <c r="D5" s="5" t="s">
        <v>46</v>
      </c>
      <c r="E5" s="4" t="s">
        <v>20</v>
      </c>
      <c r="F5" s="6" t="s">
        <v>47</v>
      </c>
      <c r="G5" s="4" t="s">
        <v>22</v>
      </c>
      <c r="H5" s="5" t="s">
        <v>23</v>
      </c>
      <c r="I5" s="5" t="s">
        <v>24</v>
      </c>
      <c r="J5" s="5" t="s">
        <v>48</v>
      </c>
      <c r="K5" s="5" t="s">
        <v>34</v>
      </c>
      <c r="L5" s="7" t="s">
        <v>27</v>
      </c>
      <c r="M5" s="8" t="s">
        <v>49</v>
      </c>
      <c r="N5" s="5" t="s">
        <v>50</v>
      </c>
      <c r="O5" s="5" t="s">
        <v>51</v>
      </c>
      <c r="P5" s="5"/>
      <c r="Q5" s="5"/>
      <c r="R5" s="5"/>
    </row>
    <row r="6" spans="1:18" ht="112" x14ac:dyDescent="0.4">
      <c r="A6" s="3">
        <v>23527</v>
      </c>
      <c r="B6" s="11" t="s">
        <v>52</v>
      </c>
      <c r="C6" s="5"/>
      <c r="D6" s="5" t="s">
        <v>53</v>
      </c>
      <c r="E6" s="4" t="s">
        <v>20</v>
      </c>
      <c r="F6" s="6" t="s">
        <v>54</v>
      </c>
      <c r="G6" s="4" t="s">
        <v>22</v>
      </c>
      <c r="H6" s="5" t="s">
        <v>23</v>
      </c>
      <c r="I6" s="5" t="s">
        <v>24</v>
      </c>
      <c r="J6" s="5" t="s">
        <v>55</v>
      </c>
      <c r="K6" s="5" t="s">
        <v>56</v>
      </c>
      <c r="L6" s="12" t="s">
        <v>57</v>
      </c>
      <c r="M6" s="5" t="s">
        <v>58</v>
      </c>
      <c r="O6" s="5"/>
      <c r="P6" s="5"/>
      <c r="Q6" s="5"/>
      <c r="R6" s="5"/>
    </row>
    <row r="7" spans="1:18" ht="384" x14ac:dyDescent="0.4">
      <c r="A7" s="3">
        <v>23526</v>
      </c>
      <c r="B7" s="4" t="s">
        <v>59</v>
      </c>
      <c r="C7" s="5"/>
      <c r="D7" s="13" t="s">
        <v>60</v>
      </c>
      <c r="E7" s="4" t="s">
        <v>20</v>
      </c>
      <c r="F7" s="6" t="s">
        <v>61</v>
      </c>
      <c r="G7" s="4" t="s">
        <v>22</v>
      </c>
      <c r="H7" s="5" t="s">
        <v>23</v>
      </c>
      <c r="I7" s="5" t="s">
        <v>24</v>
      </c>
      <c r="J7" s="5" t="s">
        <v>62</v>
      </c>
      <c r="K7" s="5" t="s">
        <v>63</v>
      </c>
      <c r="L7" s="12" t="s">
        <v>57</v>
      </c>
      <c r="M7" s="10" t="s">
        <v>64</v>
      </c>
      <c r="N7" s="19" t="s">
        <v>65</v>
      </c>
      <c r="O7" s="5" t="s">
        <v>66</v>
      </c>
      <c r="P7" s="5"/>
      <c r="Q7" s="5"/>
      <c r="R7" s="5"/>
    </row>
    <row r="8" spans="1:18" ht="288" x14ac:dyDescent="0.4">
      <c r="A8" s="3">
        <v>23528</v>
      </c>
      <c r="B8" s="4" t="s">
        <v>67</v>
      </c>
      <c r="C8" s="5"/>
      <c r="D8" s="5" t="s">
        <v>68</v>
      </c>
      <c r="E8" s="4" t="s">
        <v>20</v>
      </c>
      <c r="F8" s="6" t="s">
        <v>69</v>
      </c>
      <c r="G8" s="4" t="s">
        <v>22</v>
      </c>
      <c r="H8" s="5" t="s">
        <v>23</v>
      </c>
      <c r="I8" s="5" t="s">
        <v>24</v>
      </c>
      <c r="J8" s="5" t="s">
        <v>70</v>
      </c>
      <c r="K8" s="5" t="s">
        <v>56</v>
      </c>
      <c r="L8" s="7" t="s">
        <v>27</v>
      </c>
      <c r="M8" s="10"/>
      <c r="N8" s="19" t="s">
        <v>71</v>
      </c>
      <c r="O8" s="5" t="s">
        <v>29</v>
      </c>
      <c r="P8" s="5"/>
      <c r="Q8" s="5"/>
      <c r="R8" s="5"/>
    </row>
    <row r="9" spans="1:18" ht="208" x14ac:dyDescent="0.4">
      <c r="A9" s="14">
        <v>23531</v>
      </c>
      <c r="B9" s="4" t="s">
        <v>72</v>
      </c>
      <c r="C9" s="5"/>
      <c r="D9" s="5" t="s">
        <v>73</v>
      </c>
      <c r="E9" s="4" t="s">
        <v>20</v>
      </c>
      <c r="F9" s="6" t="s">
        <v>74</v>
      </c>
      <c r="G9" s="4" t="s">
        <v>22</v>
      </c>
      <c r="H9" s="5" t="s">
        <v>23</v>
      </c>
      <c r="I9" s="5" t="s">
        <v>24</v>
      </c>
      <c r="J9" s="5" t="s">
        <v>75</v>
      </c>
      <c r="K9" s="5" t="s">
        <v>76</v>
      </c>
      <c r="L9" s="7" t="s">
        <v>27</v>
      </c>
      <c r="M9" s="10" t="s">
        <v>77</v>
      </c>
      <c r="N9" s="19" t="s">
        <v>78</v>
      </c>
      <c r="O9" s="5" t="s">
        <v>51</v>
      </c>
      <c r="P9" s="5"/>
      <c r="Q9" s="5"/>
      <c r="R9" s="5"/>
    </row>
    <row r="10" spans="1:18" ht="128" x14ac:dyDescent="0.4">
      <c r="A10" s="3">
        <v>23529</v>
      </c>
      <c r="B10" s="4" t="s">
        <v>79</v>
      </c>
      <c r="C10" s="5"/>
      <c r="D10" s="5" t="s">
        <v>80</v>
      </c>
      <c r="E10" s="4" t="s">
        <v>20</v>
      </c>
      <c r="F10" s="5" t="s">
        <v>81</v>
      </c>
      <c r="G10" s="4" t="s">
        <v>22</v>
      </c>
      <c r="H10" s="5" t="s">
        <v>23</v>
      </c>
      <c r="I10" s="5" t="s">
        <v>24</v>
      </c>
      <c r="J10" s="5" t="s">
        <v>82</v>
      </c>
      <c r="K10" s="5" t="s">
        <v>34</v>
      </c>
      <c r="L10" s="7" t="s">
        <v>27</v>
      </c>
      <c r="M10" s="10" t="s">
        <v>83</v>
      </c>
      <c r="N10" s="19" t="s">
        <v>84</v>
      </c>
      <c r="O10" s="5" t="s">
        <v>85</v>
      </c>
      <c r="P10" s="5"/>
      <c r="Q10" s="5"/>
      <c r="R10" s="5"/>
    </row>
    <row r="11" spans="1:18" ht="128" x14ac:dyDescent="0.4">
      <c r="A11" s="3">
        <v>23413</v>
      </c>
      <c r="B11" s="4" t="s">
        <v>86</v>
      </c>
      <c r="C11" s="5"/>
      <c r="D11" s="5" t="s">
        <v>31</v>
      </c>
      <c r="E11" s="4" t="s">
        <v>87</v>
      </c>
      <c r="F11" s="5" t="s">
        <v>88</v>
      </c>
      <c r="G11" s="4" t="s">
        <v>22</v>
      </c>
      <c r="H11" s="5" t="s">
        <v>23</v>
      </c>
      <c r="I11" s="5" t="s">
        <v>24</v>
      </c>
      <c r="J11" s="5" t="s">
        <v>89</v>
      </c>
      <c r="K11" s="5" t="s">
        <v>90</v>
      </c>
      <c r="L11" s="7" t="s">
        <v>27</v>
      </c>
      <c r="M11" s="10" t="s">
        <v>91</v>
      </c>
      <c r="N11" s="19" t="s">
        <v>84</v>
      </c>
      <c r="O11" s="5" t="s">
        <v>85</v>
      </c>
      <c r="P11" s="5"/>
      <c r="Q11" s="5"/>
      <c r="R11" s="5"/>
    </row>
    <row r="12" spans="1:18" ht="128" x14ac:dyDescent="0.4">
      <c r="A12" s="14">
        <v>23412</v>
      </c>
      <c r="B12" s="4" t="s">
        <v>92</v>
      </c>
      <c r="C12" s="5"/>
      <c r="D12" s="5" t="s">
        <v>93</v>
      </c>
      <c r="E12" s="4" t="s">
        <v>87</v>
      </c>
      <c r="F12" s="5" t="s">
        <v>94</v>
      </c>
      <c r="G12" s="4" t="s">
        <v>22</v>
      </c>
      <c r="H12" s="5" t="s">
        <v>23</v>
      </c>
      <c r="I12" s="5" t="s">
        <v>24</v>
      </c>
      <c r="J12" s="5" t="s">
        <v>95</v>
      </c>
      <c r="K12" s="5" t="s">
        <v>90</v>
      </c>
      <c r="L12" s="7" t="s">
        <v>27</v>
      </c>
      <c r="M12" s="10"/>
      <c r="N12" s="19" t="s">
        <v>96</v>
      </c>
      <c r="O12" s="5" t="s">
        <v>85</v>
      </c>
      <c r="P12" s="5"/>
      <c r="Q12" s="5"/>
      <c r="R12" s="5"/>
    </row>
    <row r="13" spans="1:18" ht="112" x14ac:dyDescent="0.4">
      <c r="A13" s="3">
        <v>23414</v>
      </c>
      <c r="B13" s="11" t="s">
        <v>97</v>
      </c>
      <c r="C13" s="5"/>
      <c r="D13" s="5" t="s">
        <v>53</v>
      </c>
      <c r="E13" s="4" t="s">
        <v>87</v>
      </c>
      <c r="F13" s="5" t="s">
        <v>98</v>
      </c>
      <c r="G13" s="4" t="s">
        <v>22</v>
      </c>
      <c r="H13" s="5" t="s">
        <v>23</v>
      </c>
      <c r="I13" s="5" t="s">
        <v>24</v>
      </c>
      <c r="J13" s="5" t="s">
        <v>95</v>
      </c>
      <c r="K13" s="5" t="s">
        <v>90</v>
      </c>
      <c r="L13" s="12" t="s">
        <v>57</v>
      </c>
      <c r="M13" s="10" t="s">
        <v>99</v>
      </c>
      <c r="O13" s="5"/>
      <c r="P13" s="5"/>
      <c r="Q13" s="5"/>
      <c r="R13" s="5"/>
    </row>
    <row r="14" spans="1:18" ht="409.5" x14ac:dyDescent="0.4">
      <c r="A14" s="3">
        <v>23415</v>
      </c>
      <c r="B14" s="4" t="s">
        <v>100</v>
      </c>
      <c r="C14" s="5"/>
      <c r="D14" s="5" t="s">
        <v>101</v>
      </c>
      <c r="E14" s="4" t="s">
        <v>87</v>
      </c>
      <c r="F14" s="5" t="s">
        <v>102</v>
      </c>
      <c r="G14" s="4" t="s">
        <v>22</v>
      </c>
      <c r="H14" s="5" t="s">
        <v>23</v>
      </c>
      <c r="I14" s="5" t="s">
        <v>24</v>
      </c>
      <c r="J14" s="5" t="s">
        <v>103</v>
      </c>
      <c r="K14" s="5" t="s">
        <v>56</v>
      </c>
      <c r="L14" s="12" t="s">
        <v>57</v>
      </c>
      <c r="M14" s="10" t="s">
        <v>104</v>
      </c>
      <c r="N14" s="19" t="s">
        <v>105</v>
      </c>
      <c r="O14" s="5" t="s">
        <v>106</v>
      </c>
      <c r="P14" s="5"/>
      <c r="Q14" s="5"/>
      <c r="R14" s="5"/>
    </row>
    <row r="15" spans="1:18" ht="288" x14ac:dyDescent="0.4">
      <c r="A15" s="3">
        <v>23416</v>
      </c>
      <c r="B15" s="4" t="s">
        <v>107</v>
      </c>
      <c r="C15" s="5"/>
      <c r="D15" s="5" t="s">
        <v>108</v>
      </c>
      <c r="E15" s="4" t="s">
        <v>87</v>
      </c>
      <c r="F15" s="5" t="s">
        <v>109</v>
      </c>
      <c r="G15" s="4" t="s">
        <v>22</v>
      </c>
      <c r="H15" s="5" t="s">
        <v>23</v>
      </c>
      <c r="I15" s="5" t="s">
        <v>24</v>
      </c>
      <c r="J15" s="5" t="s">
        <v>110</v>
      </c>
      <c r="K15" s="5" t="s">
        <v>41</v>
      </c>
      <c r="L15" s="7" t="s">
        <v>27</v>
      </c>
      <c r="M15" s="15" t="s">
        <v>111</v>
      </c>
      <c r="N15" s="19" t="s">
        <v>36</v>
      </c>
      <c r="O15" s="5" t="s">
        <v>29</v>
      </c>
      <c r="P15" s="5"/>
      <c r="Q15" s="5"/>
      <c r="R15" s="5"/>
    </row>
    <row r="16" spans="1:18" ht="128" x14ac:dyDescent="0.4">
      <c r="A16" s="3">
        <v>23411</v>
      </c>
      <c r="B16" s="16" t="s">
        <v>112</v>
      </c>
      <c r="C16" s="5"/>
      <c r="D16" s="5" t="s">
        <v>80</v>
      </c>
      <c r="E16" s="4" t="s">
        <v>87</v>
      </c>
      <c r="F16" s="5" t="s">
        <v>113</v>
      </c>
      <c r="G16" s="4" t="s">
        <v>22</v>
      </c>
      <c r="H16" s="5" t="s">
        <v>23</v>
      </c>
      <c r="I16" s="5" t="s">
        <v>24</v>
      </c>
      <c r="J16" s="5" t="s">
        <v>114</v>
      </c>
      <c r="K16" s="5"/>
      <c r="L16" s="7" t="s">
        <v>27</v>
      </c>
      <c r="M16" s="5" t="s">
        <v>115</v>
      </c>
      <c r="N16" s="19" t="s">
        <v>84</v>
      </c>
      <c r="O16" s="5" t="s">
        <v>85</v>
      </c>
      <c r="P16" s="5"/>
      <c r="Q16" s="5"/>
      <c r="R16" s="5"/>
    </row>
    <row r="17" spans="1:18" ht="384" x14ac:dyDescent="0.4">
      <c r="A17" s="3">
        <v>23417</v>
      </c>
      <c r="B17" s="4" t="s">
        <v>116</v>
      </c>
      <c r="C17" s="5"/>
      <c r="D17" s="5" t="s">
        <v>117</v>
      </c>
      <c r="E17" s="4" t="s">
        <v>87</v>
      </c>
      <c r="F17" s="5" t="s">
        <v>118</v>
      </c>
      <c r="G17" s="4" t="s">
        <v>22</v>
      </c>
      <c r="H17" s="5" t="s">
        <v>23</v>
      </c>
      <c r="I17" s="5" t="s">
        <v>24</v>
      </c>
      <c r="J17" s="5" t="s">
        <v>119</v>
      </c>
      <c r="K17" s="5" t="s">
        <v>41</v>
      </c>
      <c r="L17" s="7" t="s">
        <v>27</v>
      </c>
      <c r="M17" s="10"/>
      <c r="N17" s="19" t="s">
        <v>120</v>
      </c>
      <c r="O17" s="5" t="s">
        <v>44</v>
      </c>
      <c r="P17" s="5"/>
      <c r="Q17" s="5"/>
      <c r="R17" s="5"/>
    </row>
    <row r="18" spans="1:18" ht="409.5" x14ac:dyDescent="0.4">
      <c r="A18" s="3">
        <v>23419</v>
      </c>
      <c r="B18" s="4" t="s">
        <v>121</v>
      </c>
      <c r="C18" s="5"/>
      <c r="D18" s="5" t="s">
        <v>31</v>
      </c>
      <c r="E18" s="4" t="s">
        <v>87</v>
      </c>
      <c r="F18" s="5" t="s">
        <v>122</v>
      </c>
      <c r="G18" s="4"/>
      <c r="H18" s="5" t="s">
        <v>23</v>
      </c>
      <c r="I18" s="5" t="s">
        <v>24</v>
      </c>
      <c r="J18" s="5" t="s">
        <v>123</v>
      </c>
      <c r="K18" s="5"/>
      <c r="L18" s="12" t="s">
        <v>57</v>
      </c>
      <c r="M18" s="10" t="s">
        <v>124</v>
      </c>
      <c r="N18" s="19" t="s">
        <v>125</v>
      </c>
      <c r="O18" s="5" t="s">
        <v>106</v>
      </c>
      <c r="P18" s="5"/>
      <c r="Q18" s="5"/>
      <c r="R18" s="5"/>
    </row>
    <row r="19" spans="1:18" ht="409.5" x14ac:dyDescent="0.4">
      <c r="A19" s="3">
        <v>23420</v>
      </c>
      <c r="B19" s="4" t="s">
        <v>126</v>
      </c>
      <c r="C19" s="5"/>
      <c r="D19" s="5" t="s">
        <v>127</v>
      </c>
      <c r="E19" s="4" t="s">
        <v>87</v>
      </c>
      <c r="F19" s="5" t="s">
        <v>128</v>
      </c>
      <c r="G19" s="4"/>
      <c r="H19" s="5" t="s">
        <v>23</v>
      </c>
      <c r="I19" s="5" t="s">
        <v>24</v>
      </c>
      <c r="J19" s="5" t="s">
        <v>123</v>
      </c>
      <c r="K19" s="5"/>
      <c r="L19" s="12" t="s">
        <v>57</v>
      </c>
      <c r="M19" s="8" t="s">
        <v>129</v>
      </c>
      <c r="N19" s="19" t="s">
        <v>125</v>
      </c>
      <c r="O19" s="5" t="s">
        <v>106</v>
      </c>
      <c r="P19" s="5"/>
      <c r="Q19" s="5"/>
      <c r="R19" s="5"/>
    </row>
    <row r="20" spans="1:18" ht="112" x14ac:dyDescent="0.4">
      <c r="A20" s="3">
        <v>23421</v>
      </c>
      <c r="B20" s="4" t="s">
        <v>130</v>
      </c>
      <c r="C20" s="5"/>
      <c r="D20" s="5" t="s">
        <v>53</v>
      </c>
      <c r="E20" s="4" t="s">
        <v>87</v>
      </c>
      <c r="F20" s="5" t="s">
        <v>131</v>
      </c>
      <c r="G20" s="4"/>
      <c r="H20" s="5" t="s">
        <v>23</v>
      </c>
      <c r="I20" s="5" t="s">
        <v>24</v>
      </c>
      <c r="J20" s="5" t="s">
        <v>123</v>
      </c>
      <c r="K20" s="5" t="s">
        <v>56</v>
      </c>
      <c r="L20" s="7" t="s">
        <v>27</v>
      </c>
      <c r="M20" s="8"/>
      <c r="O20" s="5"/>
      <c r="P20" s="5"/>
      <c r="Q20" s="5"/>
      <c r="R20" s="5"/>
    </row>
    <row r="21" spans="1:18" ht="208" x14ac:dyDescent="0.4">
      <c r="A21" s="3">
        <v>23548</v>
      </c>
      <c r="B21" s="4" t="s">
        <v>132</v>
      </c>
      <c r="C21" s="5"/>
      <c r="D21" s="5" t="s">
        <v>38</v>
      </c>
      <c r="E21" s="4" t="s">
        <v>20</v>
      </c>
      <c r="F21" s="5" t="s">
        <v>133</v>
      </c>
      <c r="G21" s="4"/>
      <c r="H21" s="5" t="s">
        <v>23</v>
      </c>
      <c r="I21" s="5" t="s">
        <v>24</v>
      </c>
      <c r="J21" s="5" t="s">
        <v>134</v>
      </c>
      <c r="K21" s="5" t="s">
        <v>56</v>
      </c>
      <c r="L21" s="7" t="s">
        <v>27</v>
      </c>
      <c r="M21" s="10" t="s">
        <v>135</v>
      </c>
      <c r="N21" s="19" t="s">
        <v>136</v>
      </c>
      <c r="O21" s="5" t="s">
        <v>51</v>
      </c>
      <c r="P21" s="5"/>
      <c r="Q21" s="5"/>
      <c r="R21" s="5"/>
    </row>
    <row r="22" spans="1:18" ht="288" x14ac:dyDescent="0.4">
      <c r="A22" s="3">
        <v>23549</v>
      </c>
      <c r="B22" s="4" t="s">
        <v>137</v>
      </c>
      <c r="C22" s="5"/>
      <c r="D22" s="5" t="s">
        <v>127</v>
      </c>
      <c r="E22" s="4" t="s">
        <v>20</v>
      </c>
      <c r="F22" s="5" t="s">
        <v>138</v>
      </c>
      <c r="G22" s="4"/>
      <c r="H22" s="5" t="s">
        <v>23</v>
      </c>
      <c r="I22" s="5" t="s">
        <v>24</v>
      </c>
      <c r="J22" s="5" t="s">
        <v>139</v>
      </c>
      <c r="K22" s="5" t="s">
        <v>56</v>
      </c>
      <c r="L22" s="7" t="s">
        <v>27</v>
      </c>
      <c r="M22" s="10" t="s">
        <v>140</v>
      </c>
      <c r="N22" s="19" t="s">
        <v>141</v>
      </c>
      <c r="O22" s="5" t="s">
        <v>29</v>
      </c>
      <c r="P22" s="5"/>
      <c r="Q22" s="5"/>
      <c r="R22" s="5"/>
    </row>
    <row r="23" spans="1:18" ht="112" x14ac:dyDescent="0.4">
      <c r="A23" s="3">
        <v>23547</v>
      </c>
      <c r="B23" s="11" t="s">
        <v>142</v>
      </c>
      <c r="C23" s="5"/>
      <c r="D23" s="5" t="s">
        <v>53</v>
      </c>
      <c r="E23" s="4" t="s">
        <v>20</v>
      </c>
      <c r="F23" s="5" t="s">
        <v>143</v>
      </c>
      <c r="G23" s="4"/>
      <c r="H23" s="5" t="s">
        <v>23</v>
      </c>
      <c r="I23" s="5" t="s">
        <v>24</v>
      </c>
      <c r="J23" s="5" t="s">
        <v>144</v>
      </c>
      <c r="K23" s="5" t="s">
        <v>34</v>
      </c>
      <c r="L23" s="12" t="s">
        <v>57</v>
      </c>
      <c r="M23" s="10" t="s">
        <v>145</v>
      </c>
      <c r="O23" s="5"/>
      <c r="P23" s="5"/>
      <c r="Q23" s="5"/>
      <c r="R23" s="5"/>
    </row>
    <row r="24" spans="1:18" ht="208" x14ac:dyDescent="0.4">
      <c r="A24" s="3">
        <v>23546</v>
      </c>
      <c r="B24" s="4" t="s">
        <v>146</v>
      </c>
      <c r="C24" s="5"/>
      <c r="D24" s="5" t="s">
        <v>60</v>
      </c>
      <c r="E24" s="4" t="s">
        <v>20</v>
      </c>
      <c r="F24" s="5" t="s">
        <v>147</v>
      </c>
      <c r="G24" s="4"/>
      <c r="H24" s="5" t="s">
        <v>23</v>
      </c>
      <c r="I24" s="5" t="s">
        <v>24</v>
      </c>
      <c r="J24" s="5" t="s">
        <v>144</v>
      </c>
      <c r="K24" s="5" t="s">
        <v>41</v>
      </c>
      <c r="L24" s="12" t="s">
        <v>57</v>
      </c>
      <c r="M24" s="10" t="s">
        <v>148</v>
      </c>
      <c r="N24" s="19" t="s">
        <v>149</v>
      </c>
      <c r="O24" s="5" t="s">
        <v>150</v>
      </c>
      <c r="P24" s="5"/>
      <c r="Q24" s="5"/>
      <c r="R24" s="5"/>
    </row>
    <row r="25" spans="1:18" ht="288" x14ac:dyDescent="0.4">
      <c r="A25" s="3">
        <v>23550</v>
      </c>
      <c r="B25" s="16" t="s">
        <v>151</v>
      </c>
      <c r="C25" s="5"/>
      <c r="D25" s="5" t="s">
        <v>152</v>
      </c>
      <c r="E25" s="4" t="s">
        <v>20</v>
      </c>
      <c r="F25" s="5" t="s">
        <v>153</v>
      </c>
      <c r="G25" s="4"/>
      <c r="H25" s="5" t="s">
        <v>23</v>
      </c>
      <c r="I25" s="5" t="s">
        <v>24</v>
      </c>
      <c r="J25" s="5" t="s">
        <v>134</v>
      </c>
      <c r="K25" s="5" t="s">
        <v>56</v>
      </c>
      <c r="L25" s="7" t="s">
        <v>27</v>
      </c>
      <c r="M25" s="5"/>
      <c r="N25" s="19" t="s">
        <v>141</v>
      </c>
      <c r="O25" s="5" t="s">
        <v>29</v>
      </c>
      <c r="P25" s="5"/>
      <c r="Q25" s="5"/>
      <c r="R25" s="5"/>
    </row>
    <row r="26" spans="1:18" ht="208" x14ac:dyDescent="0.4">
      <c r="A26" s="3">
        <v>23551</v>
      </c>
      <c r="B26" s="4" t="s">
        <v>154</v>
      </c>
      <c r="C26" s="5"/>
      <c r="D26" s="5" t="s">
        <v>80</v>
      </c>
      <c r="E26" s="4" t="s">
        <v>20</v>
      </c>
      <c r="F26" s="6" t="s">
        <v>155</v>
      </c>
      <c r="G26" s="4"/>
      <c r="H26" s="5" t="s">
        <v>23</v>
      </c>
      <c r="I26" s="5" t="s">
        <v>24</v>
      </c>
      <c r="J26" s="5" t="s">
        <v>144</v>
      </c>
      <c r="K26" s="5"/>
      <c r="L26" s="12" t="s">
        <v>57</v>
      </c>
      <c r="M26" s="5" t="s">
        <v>156</v>
      </c>
      <c r="N26" s="19" t="s">
        <v>149</v>
      </c>
      <c r="O26" s="5" t="s">
        <v>150</v>
      </c>
      <c r="P26" s="5"/>
      <c r="Q26" s="5"/>
      <c r="R26" s="5"/>
    </row>
    <row r="27" spans="1:18" ht="336" x14ac:dyDescent="0.4">
      <c r="A27" s="3">
        <v>23606</v>
      </c>
      <c r="B27" s="4" t="s">
        <v>157</v>
      </c>
      <c r="C27" s="5"/>
      <c r="D27" s="13" t="s">
        <v>73</v>
      </c>
      <c r="E27" s="4" t="s">
        <v>20</v>
      </c>
      <c r="F27" s="6" t="s">
        <v>158</v>
      </c>
      <c r="G27" s="4" t="s">
        <v>159</v>
      </c>
      <c r="H27" s="5" t="s">
        <v>23</v>
      </c>
      <c r="I27" s="5" t="s">
        <v>24</v>
      </c>
      <c r="J27" s="5" t="s">
        <v>160</v>
      </c>
      <c r="K27" s="5" t="s">
        <v>76</v>
      </c>
      <c r="L27" s="7" t="s">
        <v>27</v>
      </c>
      <c r="M27" s="13" t="s">
        <v>161</v>
      </c>
      <c r="N27" s="19" t="s">
        <v>162</v>
      </c>
      <c r="O27" s="5" t="s">
        <v>163</v>
      </c>
      <c r="P27" s="5"/>
      <c r="Q27" s="5"/>
      <c r="R27" s="5"/>
    </row>
    <row r="28" spans="1:18" ht="208" x14ac:dyDescent="0.4">
      <c r="A28" s="3">
        <v>23554</v>
      </c>
      <c r="B28" s="4" t="s">
        <v>164</v>
      </c>
      <c r="C28" s="5"/>
      <c r="D28" s="5" t="s">
        <v>31</v>
      </c>
      <c r="E28" s="4" t="s">
        <v>20</v>
      </c>
      <c r="F28" s="5" t="s">
        <v>165</v>
      </c>
      <c r="G28" s="5" t="s">
        <v>22</v>
      </c>
      <c r="H28" s="5" t="s">
        <v>23</v>
      </c>
      <c r="I28" s="5" t="s">
        <v>24</v>
      </c>
      <c r="J28" s="5" t="s">
        <v>166</v>
      </c>
      <c r="K28" s="5" t="s">
        <v>56</v>
      </c>
      <c r="L28" s="12" t="s">
        <v>57</v>
      </c>
      <c r="M28" s="13" t="s">
        <v>167</v>
      </c>
      <c r="N28" s="19" t="s">
        <v>149</v>
      </c>
      <c r="O28" s="5" t="s">
        <v>150</v>
      </c>
      <c r="P28" s="5"/>
      <c r="Q28" s="5"/>
      <c r="R28" s="5"/>
    </row>
    <row r="29" spans="1:18" ht="288" x14ac:dyDescent="0.4">
      <c r="A29" s="3">
        <v>23555</v>
      </c>
      <c r="B29" s="4" t="s">
        <v>168</v>
      </c>
      <c r="C29" s="5"/>
      <c r="D29" s="5" t="s">
        <v>169</v>
      </c>
      <c r="E29" s="4" t="s">
        <v>20</v>
      </c>
      <c r="F29" s="5" t="s">
        <v>170</v>
      </c>
      <c r="G29" s="5" t="s">
        <v>22</v>
      </c>
      <c r="H29" s="5" t="s">
        <v>23</v>
      </c>
      <c r="I29" s="5" t="s">
        <v>24</v>
      </c>
      <c r="J29" s="5" t="s">
        <v>166</v>
      </c>
      <c r="K29" s="5" t="s">
        <v>171</v>
      </c>
      <c r="L29" s="7" t="s">
        <v>27</v>
      </c>
      <c r="M29" s="13" t="s">
        <v>172</v>
      </c>
      <c r="N29" s="19" t="s">
        <v>173</v>
      </c>
      <c r="O29" s="5" t="s">
        <v>29</v>
      </c>
      <c r="P29" s="5"/>
      <c r="Q29" s="5"/>
      <c r="R29" s="5"/>
    </row>
    <row r="30" spans="1:18" ht="409.5" x14ac:dyDescent="0.4">
      <c r="A30" s="3">
        <v>23558</v>
      </c>
      <c r="B30" s="4" t="s">
        <v>174</v>
      </c>
      <c r="C30" s="5"/>
      <c r="D30" s="5" t="s">
        <v>38</v>
      </c>
      <c r="E30" s="4" t="s">
        <v>20</v>
      </c>
      <c r="F30" s="5" t="s">
        <v>175</v>
      </c>
      <c r="G30" s="5"/>
      <c r="H30" s="5" t="s">
        <v>23</v>
      </c>
      <c r="I30" s="5" t="s">
        <v>24</v>
      </c>
      <c r="J30" s="5" t="s">
        <v>176</v>
      </c>
      <c r="K30" s="5" t="s">
        <v>34</v>
      </c>
      <c r="L30" s="12" t="s">
        <v>57</v>
      </c>
      <c r="M30" s="13" t="s">
        <v>177</v>
      </c>
      <c r="N30" s="19" t="s">
        <v>178</v>
      </c>
      <c r="O30" s="5" t="s">
        <v>179</v>
      </c>
      <c r="P30" s="5"/>
      <c r="Q30" s="5"/>
      <c r="R30" s="5"/>
    </row>
    <row r="31" spans="1:18" ht="112" x14ac:dyDescent="0.4">
      <c r="A31" s="3">
        <v>23553</v>
      </c>
      <c r="B31" s="4" t="s">
        <v>180</v>
      </c>
      <c r="C31" s="5"/>
      <c r="D31" s="5" t="s">
        <v>53</v>
      </c>
      <c r="E31" s="4" t="s">
        <v>20</v>
      </c>
      <c r="F31" s="5" t="s">
        <v>181</v>
      </c>
      <c r="G31" s="5" t="s">
        <v>22</v>
      </c>
      <c r="H31" s="5" t="s">
        <v>23</v>
      </c>
      <c r="I31" s="5" t="s">
        <v>24</v>
      </c>
      <c r="J31" s="5" t="s">
        <v>166</v>
      </c>
      <c r="K31" s="5" t="s">
        <v>182</v>
      </c>
      <c r="L31" s="7" t="s">
        <v>27</v>
      </c>
      <c r="M31" s="13" t="s">
        <v>183</v>
      </c>
      <c r="O31" s="5"/>
      <c r="P31" s="5"/>
      <c r="Q31" s="5"/>
      <c r="R31" s="5"/>
    </row>
    <row r="32" spans="1:18" ht="128" x14ac:dyDescent="0.4">
      <c r="A32" s="3">
        <v>23552</v>
      </c>
      <c r="B32" s="4" t="s">
        <v>184</v>
      </c>
      <c r="C32" s="5"/>
      <c r="D32" s="5" t="s">
        <v>60</v>
      </c>
      <c r="E32" s="4" t="s">
        <v>20</v>
      </c>
      <c r="F32" s="5" t="s">
        <v>185</v>
      </c>
      <c r="G32" s="5" t="s">
        <v>22</v>
      </c>
      <c r="H32" s="5" t="s">
        <v>23</v>
      </c>
      <c r="I32" s="5" t="s">
        <v>24</v>
      </c>
      <c r="J32" s="5" t="s">
        <v>166</v>
      </c>
      <c r="K32" s="5" t="s">
        <v>56</v>
      </c>
      <c r="L32" s="7" t="s">
        <v>27</v>
      </c>
      <c r="M32" s="8" t="s">
        <v>186</v>
      </c>
      <c r="N32" s="19" t="s">
        <v>84</v>
      </c>
      <c r="O32" s="5" t="s">
        <v>85</v>
      </c>
      <c r="P32" s="5"/>
      <c r="Q32" s="5"/>
      <c r="R32" s="5"/>
    </row>
    <row r="33" spans="1:18" ht="400" x14ac:dyDescent="0.4">
      <c r="A33" s="3">
        <v>23556</v>
      </c>
      <c r="B33" s="4" t="s">
        <v>187</v>
      </c>
      <c r="C33" s="5"/>
      <c r="D33" s="5" t="s">
        <v>188</v>
      </c>
      <c r="E33" s="4" t="s">
        <v>20</v>
      </c>
      <c r="F33" s="5" t="s">
        <v>189</v>
      </c>
      <c r="G33" s="5" t="s">
        <v>22</v>
      </c>
      <c r="H33" s="5" t="s">
        <v>23</v>
      </c>
      <c r="I33" s="5" t="s">
        <v>24</v>
      </c>
      <c r="J33" s="5" t="s">
        <v>166</v>
      </c>
      <c r="K33" s="5" t="s">
        <v>56</v>
      </c>
      <c r="L33" s="7" t="s">
        <v>27</v>
      </c>
      <c r="M33" s="13" t="s">
        <v>190</v>
      </c>
      <c r="N33" s="19" t="s">
        <v>191</v>
      </c>
      <c r="O33" s="5" t="s">
        <v>192</v>
      </c>
      <c r="P33" s="5"/>
      <c r="Q33" s="5"/>
      <c r="R33" s="5"/>
    </row>
    <row r="34" spans="1:18" ht="208" x14ac:dyDescent="0.4">
      <c r="A34" s="3">
        <v>23557</v>
      </c>
      <c r="B34" s="4" t="s">
        <v>193</v>
      </c>
      <c r="C34" s="5"/>
      <c r="D34" s="5" t="s">
        <v>108</v>
      </c>
      <c r="E34" s="4" t="s">
        <v>20</v>
      </c>
      <c r="F34" s="5" t="s">
        <v>194</v>
      </c>
      <c r="G34" s="5" t="s">
        <v>22</v>
      </c>
      <c r="H34" s="5" t="s">
        <v>23</v>
      </c>
      <c r="I34" s="5" t="s">
        <v>24</v>
      </c>
      <c r="J34" s="5" t="s">
        <v>166</v>
      </c>
      <c r="K34" s="5" t="s">
        <v>56</v>
      </c>
      <c r="L34" s="12" t="s">
        <v>57</v>
      </c>
      <c r="M34" s="13" t="s">
        <v>195</v>
      </c>
      <c r="N34" s="19" t="s">
        <v>149</v>
      </c>
      <c r="O34" s="5" t="s">
        <v>150</v>
      </c>
      <c r="P34" s="5"/>
      <c r="Q34" s="5"/>
      <c r="R34" s="5"/>
    </row>
    <row r="35" spans="1:18" ht="409.5" x14ac:dyDescent="0.4">
      <c r="A35" s="3">
        <v>23615</v>
      </c>
      <c r="B35" s="4" t="s">
        <v>196</v>
      </c>
      <c r="C35" s="5"/>
      <c r="D35" s="5" t="s">
        <v>197</v>
      </c>
      <c r="E35" s="4" t="s">
        <v>20</v>
      </c>
      <c r="F35" s="5" t="s">
        <v>198</v>
      </c>
      <c r="G35" s="5" t="s">
        <v>22</v>
      </c>
      <c r="H35" s="5" t="s">
        <v>23</v>
      </c>
      <c r="I35" s="5" t="s">
        <v>24</v>
      </c>
      <c r="J35" s="5" t="s">
        <v>199</v>
      </c>
      <c r="K35" s="5" t="s">
        <v>56</v>
      </c>
      <c r="L35" s="12" t="s">
        <v>57</v>
      </c>
      <c r="M35" s="13" t="s">
        <v>200</v>
      </c>
      <c r="N35" s="19" t="s">
        <v>201</v>
      </c>
      <c r="O35" s="5" t="s">
        <v>106</v>
      </c>
      <c r="P35" s="5"/>
      <c r="Q35" s="5"/>
      <c r="R35" s="5"/>
    </row>
    <row r="36" spans="1:18" ht="112" x14ac:dyDescent="0.4">
      <c r="A36" s="3">
        <v>23618</v>
      </c>
      <c r="B36" s="16" t="s">
        <v>202</v>
      </c>
      <c r="C36" s="5"/>
      <c r="D36" s="5" t="s">
        <v>203</v>
      </c>
      <c r="E36" s="4" t="s">
        <v>20</v>
      </c>
      <c r="F36" s="5" t="s">
        <v>204</v>
      </c>
      <c r="G36" s="5" t="s">
        <v>22</v>
      </c>
      <c r="H36" s="5" t="s">
        <v>23</v>
      </c>
      <c r="I36" s="5" t="s">
        <v>24</v>
      </c>
      <c r="J36" s="5" t="s">
        <v>205</v>
      </c>
      <c r="K36" s="5" t="s">
        <v>76</v>
      </c>
      <c r="L36" s="7" t="s">
        <v>27</v>
      </c>
      <c r="M36" s="5"/>
      <c r="O36" s="5"/>
      <c r="P36" s="5"/>
      <c r="Q36" s="5"/>
      <c r="R36" s="5"/>
    </row>
    <row r="37" spans="1:18" ht="288" x14ac:dyDescent="0.4">
      <c r="A37" s="3">
        <v>23610</v>
      </c>
      <c r="B37" s="4" t="s">
        <v>206</v>
      </c>
      <c r="C37" s="5"/>
      <c r="D37" s="13" t="s">
        <v>207</v>
      </c>
      <c r="E37" s="4" t="s">
        <v>20</v>
      </c>
      <c r="F37" s="5" t="s">
        <v>208</v>
      </c>
      <c r="G37" s="5" t="s">
        <v>22</v>
      </c>
      <c r="H37" s="5" t="s">
        <v>23</v>
      </c>
      <c r="I37" s="5" t="s">
        <v>24</v>
      </c>
      <c r="J37" s="5" t="s">
        <v>209</v>
      </c>
      <c r="K37" s="5" t="s">
        <v>76</v>
      </c>
      <c r="L37" s="7" t="s">
        <v>27</v>
      </c>
      <c r="M37" s="13" t="s">
        <v>210</v>
      </c>
      <c r="N37" s="19" t="s">
        <v>36</v>
      </c>
      <c r="O37" s="5" t="s">
        <v>29</v>
      </c>
      <c r="P37" s="5"/>
      <c r="Q37" s="5"/>
      <c r="R37" s="5"/>
    </row>
    <row r="38" spans="1:18" ht="409.5" x14ac:dyDescent="0.4">
      <c r="A38" s="3">
        <v>23616</v>
      </c>
      <c r="B38" s="4" t="s">
        <v>211</v>
      </c>
      <c r="C38" s="5"/>
      <c r="D38" s="5" t="s">
        <v>46</v>
      </c>
      <c r="E38" s="4" t="s">
        <v>20</v>
      </c>
      <c r="F38" s="5" t="s">
        <v>212</v>
      </c>
      <c r="G38" s="5" t="s">
        <v>22</v>
      </c>
      <c r="H38" s="5" t="s">
        <v>23</v>
      </c>
      <c r="I38" s="5" t="s">
        <v>24</v>
      </c>
      <c r="J38" s="5" t="s">
        <v>213</v>
      </c>
      <c r="K38" s="5" t="s">
        <v>56</v>
      </c>
      <c r="L38" s="12" t="s">
        <v>57</v>
      </c>
      <c r="M38" s="13" t="s">
        <v>214</v>
      </c>
      <c r="N38" s="19" t="s">
        <v>215</v>
      </c>
      <c r="O38" s="5" t="s">
        <v>216</v>
      </c>
      <c r="P38" s="5"/>
      <c r="Q38" s="5"/>
      <c r="R38" s="5"/>
    </row>
    <row r="39" spans="1:18" ht="288" x14ac:dyDescent="0.4">
      <c r="A39" s="3">
        <v>23617</v>
      </c>
      <c r="B39" s="4" t="s">
        <v>217</v>
      </c>
      <c r="C39" s="5"/>
      <c r="D39" s="5" t="s">
        <v>127</v>
      </c>
      <c r="E39" s="4" t="s">
        <v>20</v>
      </c>
      <c r="F39" s="5" t="s">
        <v>218</v>
      </c>
      <c r="G39" s="5" t="s">
        <v>22</v>
      </c>
      <c r="H39" s="5" t="s">
        <v>23</v>
      </c>
      <c r="I39" s="5" t="s">
        <v>24</v>
      </c>
      <c r="J39" s="5" t="s">
        <v>219</v>
      </c>
      <c r="K39" s="5" t="s">
        <v>41</v>
      </c>
      <c r="L39" s="7" t="s">
        <v>27</v>
      </c>
      <c r="M39" s="13" t="s">
        <v>220</v>
      </c>
      <c r="N39" s="19" t="s">
        <v>36</v>
      </c>
      <c r="O39" s="5" t="s">
        <v>29</v>
      </c>
      <c r="P39" s="5"/>
      <c r="Q39" s="5"/>
      <c r="R39" s="5"/>
    </row>
    <row r="40" spans="1:18" ht="128" x14ac:dyDescent="0.4">
      <c r="A40" s="3">
        <v>23609</v>
      </c>
      <c r="B40" s="4" t="s">
        <v>221</v>
      </c>
      <c r="C40" s="5"/>
      <c r="D40" s="5" t="s">
        <v>222</v>
      </c>
      <c r="E40" s="4" t="s">
        <v>20</v>
      </c>
      <c r="F40" s="5" t="s">
        <v>223</v>
      </c>
      <c r="G40" s="5" t="s">
        <v>22</v>
      </c>
      <c r="H40" s="5" t="s">
        <v>23</v>
      </c>
      <c r="I40" s="5" t="s">
        <v>24</v>
      </c>
      <c r="J40" s="5" t="s">
        <v>224</v>
      </c>
      <c r="K40" s="5" t="s">
        <v>41</v>
      </c>
      <c r="L40" s="7" t="s">
        <v>27</v>
      </c>
      <c r="M40" s="13" t="s">
        <v>225</v>
      </c>
      <c r="N40" s="19" t="s">
        <v>84</v>
      </c>
      <c r="O40" s="5" t="s">
        <v>85</v>
      </c>
      <c r="P40" s="5"/>
      <c r="Q40" s="5"/>
      <c r="R40" s="5"/>
    </row>
    <row r="41" spans="1:18" ht="208" x14ac:dyDescent="0.4">
      <c r="A41" s="3">
        <v>23614</v>
      </c>
      <c r="B41" s="4" t="s">
        <v>226</v>
      </c>
      <c r="C41" s="5"/>
      <c r="D41" s="5" t="s">
        <v>227</v>
      </c>
      <c r="E41" s="4" t="s">
        <v>20</v>
      </c>
      <c r="F41" s="5" t="s">
        <v>228</v>
      </c>
      <c r="G41" s="5" t="s">
        <v>22</v>
      </c>
      <c r="H41" s="5" t="s">
        <v>23</v>
      </c>
      <c r="I41" s="5" t="s">
        <v>24</v>
      </c>
      <c r="J41" s="5" t="s">
        <v>229</v>
      </c>
      <c r="K41" s="5" t="s">
        <v>56</v>
      </c>
      <c r="L41" s="12" t="s">
        <v>57</v>
      </c>
      <c r="M41" s="13" t="s">
        <v>230</v>
      </c>
      <c r="N41" s="19" t="s">
        <v>149</v>
      </c>
      <c r="O41" s="5" t="s">
        <v>150</v>
      </c>
      <c r="P41" s="5"/>
      <c r="Q41" s="5"/>
      <c r="R41" s="5"/>
    </row>
    <row r="42" spans="1:18" ht="128" x14ac:dyDescent="0.4">
      <c r="A42" s="3">
        <v>23611</v>
      </c>
      <c r="B42" s="4" t="s">
        <v>231</v>
      </c>
      <c r="C42" s="5"/>
      <c r="D42" s="5" t="s">
        <v>232</v>
      </c>
      <c r="E42" s="4" t="s">
        <v>20</v>
      </c>
      <c r="F42" s="5" t="s">
        <v>233</v>
      </c>
      <c r="G42" s="5" t="s">
        <v>22</v>
      </c>
      <c r="H42" s="5" t="s">
        <v>23</v>
      </c>
      <c r="I42" s="5" t="s">
        <v>24</v>
      </c>
      <c r="J42" s="5" t="s">
        <v>234</v>
      </c>
      <c r="K42" s="5" t="s">
        <v>41</v>
      </c>
      <c r="L42" s="7" t="s">
        <v>27</v>
      </c>
      <c r="M42" s="13" t="s">
        <v>235</v>
      </c>
      <c r="N42" s="19" t="s">
        <v>84</v>
      </c>
      <c r="O42" s="5" t="s">
        <v>85</v>
      </c>
      <c r="P42" s="5"/>
      <c r="Q42" s="5"/>
      <c r="R42" s="5"/>
    </row>
    <row r="43" spans="1:18" ht="208" x14ac:dyDescent="0.4">
      <c r="A43" s="3">
        <v>23608</v>
      </c>
      <c r="B43" s="4" t="s">
        <v>236</v>
      </c>
      <c r="C43" s="5"/>
      <c r="D43" s="5" t="s">
        <v>80</v>
      </c>
      <c r="E43" s="4" t="s">
        <v>20</v>
      </c>
      <c r="F43" s="5" t="s">
        <v>237</v>
      </c>
      <c r="G43" s="5" t="s">
        <v>22</v>
      </c>
      <c r="H43" s="5" t="s">
        <v>23</v>
      </c>
      <c r="I43" s="5" t="s">
        <v>24</v>
      </c>
      <c r="J43" s="5" t="s">
        <v>238</v>
      </c>
      <c r="K43" s="5" t="s">
        <v>56</v>
      </c>
      <c r="L43" s="12" t="s">
        <v>57</v>
      </c>
      <c r="M43" s="13" t="s">
        <v>239</v>
      </c>
      <c r="N43" s="19" t="s">
        <v>149</v>
      </c>
      <c r="O43" s="5" t="s">
        <v>150</v>
      </c>
      <c r="P43" s="5"/>
      <c r="Q43" s="5"/>
      <c r="R43" s="5"/>
    </row>
    <row r="44" spans="1:18" ht="288" x14ac:dyDescent="0.4">
      <c r="A44" s="3">
        <v>23613</v>
      </c>
      <c r="B44" s="4" t="s">
        <v>240</v>
      </c>
      <c r="C44" s="5"/>
      <c r="D44" s="5" t="s">
        <v>241</v>
      </c>
      <c r="E44" s="4" t="s">
        <v>20</v>
      </c>
      <c r="F44" s="5" t="s">
        <v>242</v>
      </c>
      <c r="G44" s="4" t="s">
        <v>22</v>
      </c>
      <c r="H44" s="5" t="s">
        <v>23</v>
      </c>
      <c r="I44" s="5" t="s">
        <v>24</v>
      </c>
      <c r="J44" s="5" t="s">
        <v>243</v>
      </c>
      <c r="K44" s="5" t="s">
        <v>41</v>
      </c>
      <c r="L44" s="7" t="s">
        <v>27</v>
      </c>
      <c r="M44" s="5" t="s">
        <v>244</v>
      </c>
      <c r="N44" s="19" t="s">
        <v>141</v>
      </c>
      <c r="O44" s="5" t="s">
        <v>29</v>
      </c>
      <c r="P44" s="5"/>
      <c r="Q44" s="5"/>
      <c r="R44" s="5"/>
    </row>
    <row r="45" spans="1:18" ht="288" x14ac:dyDescent="0.4">
      <c r="A45" s="3">
        <v>23612</v>
      </c>
      <c r="B45" s="4" t="s">
        <v>245</v>
      </c>
      <c r="C45" s="5"/>
      <c r="D45" s="5" t="s">
        <v>246</v>
      </c>
      <c r="E45" s="4" t="s">
        <v>20</v>
      </c>
      <c r="F45" s="5" t="s">
        <v>247</v>
      </c>
      <c r="G45" s="4" t="s">
        <v>22</v>
      </c>
      <c r="H45" s="5" t="s">
        <v>23</v>
      </c>
      <c r="I45" s="5" t="s">
        <v>24</v>
      </c>
      <c r="J45" s="5" t="s">
        <v>243</v>
      </c>
      <c r="K45" s="5" t="s">
        <v>41</v>
      </c>
      <c r="L45" s="7" t="s">
        <v>27</v>
      </c>
      <c r="M45" s="13" t="s">
        <v>248</v>
      </c>
      <c r="N45" s="19" t="s">
        <v>249</v>
      </c>
      <c r="O45" s="5" t="s">
        <v>29</v>
      </c>
      <c r="P45" s="5"/>
      <c r="Q45" s="5"/>
      <c r="R45" s="5"/>
    </row>
    <row r="46" spans="1:18" ht="128" x14ac:dyDescent="0.4">
      <c r="A46" s="3">
        <v>23630</v>
      </c>
      <c r="B46" s="16" t="s">
        <v>250</v>
      </c>
      <c r="C46" s="5"/>
      <c r="D46" s="5" t="s">
        <v>19</v>
      </c>
      <c r="E46" s="4" t="s">
        <v>20</v>
      </c>
      <c r="F46" s="6" t="s">
        <v>251</v>
      </c>
      <c r="G46" s="4" t="s">
        <v>252</v>
      </c>
      <c r="H46" s="5" t="s">
        <v>23</v>
      </c>
      <c r="I46" s="5" t="s">
        <v>24</v>
      </c>
      <c r="J46" s="5" t="s">
        <v>253</v>
      </c>
      <c r="K46" s="5" t="s">
        <v>41</v>
      </c>
      <c r="L46" s="7" t="s">
        <v>27</v>
      </c>
      <c r="M46" s="5"/>
      <c r="N46" s="19" t="s">
        <v>84</v>
      </c>
      <c r="O46" s="5" t="s">
        <v>85</v>
      </c>
      <c r="P46" s="5"/>
      <c r="Q46" s="5"/>
      <c r="R46" s="5"/>
    </row>
    <row r="47" spans="1:18" ht="288" x14ac:dyDescent="0.4">
      <c r="A47" s="3">
        <v>23631</v>
      </c>
      <c r="B47" s="4" t="s">
        <v>254</v>
      </c>
      <c r="C47" s="5"/>
      <c r="D47" s="5" t="s">
        <v>31</v>
      </c>
      <c r="E47" s="4" t="s">
        <v>20</v>
      </c>
      <c r="F47" s="6" t="s">
        <v>255</v>
      </c>
      <c r="G47" s="4" t="s">
        <v>252</v>
      </c>
      <c r="H47" s="5" t="s">
        <v>23</v>
      </c>
      <c r="I47" s="5" t="s">
        <v>24</v>
      </c>
      <c r="J47" s="5" t="s">
        <v>256</v>
      </c>
      <c r="K47" s="5" t="s">
        <v>171</v>
      </c>
      <c r="L47" s="7" t="s">
        <v>27</v>
      </c>
      <c r="M47" s="13" t="s">
        <v>257</v>
      </c>
      <c r="N47" s="19" t="s">
        <v>258</v>
      </c>
      <c r="O47" s="5" t="s">
        <v>29</v>
      </c>
      <c r="P47" s="5"/>
      <c r="Q47" s="5"/>
      <c r="R47" s="5"/>
    </row>
    <row r="48" spans="1:18" ht="208" x14ac:dyDescent="0.4">
      <c r="A48" s="3">
        <v>23633</v>
      </c>
      <c r="B48" s="4" t="s">
        <v>259</v>
      </c>
      <c r="C48" s="5"/>
      <c r="D48" s="5" t="s">
        <v>260</v>
      </c>
      <c r="E48" s="4" t="s">
        <v>20</v>
      </c>
      <c r="F48" s="6" t="s">
        <v>261</v>
      </c>
      <c r="G48" s="4" t="s">
        <v>252</v>
      </c>
      <c r="H48" s="5" t="s">
        <v>23</v>
      </c>
      <c r="I48" s="5" t="s">
        <v>24</v>
      </c>
      <c r="J48" s="5" t="s">
        <v>262</v>
      </c>
      <c r="K48" s="5" t="s">
        <v>41</v>
      </c>
      <c r="L48" s="7" t="s">
        <v>27</v>
      </c>
      <c r="M48" s="13" t="s">
        <v>263</v>
      </c>
      <c r="N48" s="19" t="s">
        <v>136</v>
      </c>
      <c r="O48" s="5" t="s">
        <v>51</v>
      </c>
      <c r="P48" s="5"/>
      <c r="Q48" s="5"/>
      <c r="R48" s="5"/>
    </row>
    <row r="49" spans="1:18" ht="288" x14ac:dyDescent="0.4">
      <c r="A49" s="3">
        <v>23632</v>
      </c>
      <c r="B49" s="4" t="s">
        <v>264</v>
      </c>
      <c r="C49" s="5"/>
      <c r="D49" s="5" t="s">
        <v>169</v>
      </c>
      <c r="E49" s="4" t="s">
        <v>20</v>
      </c>
      <c r="F49" s="6" t="s">
        <v>265</v>
      </c>
      <c r="G49" s="4" t="s">
        <v>252</v>
      </c>
      <c r="H49" s="5" t="s">
        <v>23</v>
      </c>
      <c r="I49" s="5" t="s">
        <v>24</v>
      </c>
      <c r="J49" s="5" t="s">
        <v>256</v>
      </c>
      <c r="K49" s="5" t="s">
        <v>41</v>
      </c>
      <c r="L49" s="7" t="s">
        <v>27</v>
      </c>
      <c r="M49" s="13" t="s">
        <v>266</v>
      </c>
      <c r="N49" s="19" t="s">
        <v>36</v>
      </c>
      <c r="O49" s="5" t="s">
        <v>29</v>
      </c>
      <c r="P49" s="5"/>
      <c r="Q49" s="5"/>
      <c r="R49" s="5"/>
    </row>
    <row r="50" spans="1:18" ht="409.5" x14ac:dyDescent="0.4">
      <c r="A50" s="3">
        <v>23636</v>
      </c>
      <c r="B50" s="4" t="s">
        <v>267</v>
      </c>
      <c r="C50" s="5"/>
      <c r="D50" s="5" t="s">
        <v>268</v>
      </c>
      <c r="E50" s="4" t="s">
        <v>20</v>
      </c>
      <c r="F50" s="6" t="s">
        <v>269</v>
      </c>
      <c r="G50" s="4" t="s">
        <v>252</v>
      </c>
      <c r="H50" s="5" t="s">
        <v>23</v>
      </c>
      <c r="I50" s="5" t="s">
        <v>24</v>
      </c>
      <c r="J50" s="5" t="s">
        <v>270</v>
      </c>
      <c r="K50" s="5" t="s">
        <v>41</v>
      </c>
      <c r="L50" s="12" t="s">
        <v>57</v>
      </c>
      <c r="M50" s="13" t="s">
        <v>271</v>
      </c>
      <c r="N50" s="19" t="s">
        <v>215</v>
      </c>
      <c r="O50" s="5" t="s">
        <v>216</v>
      </c>
      <c r="P50" s="5"/>
      <c r="Q50" s="5"/>
      <c r="R50" s="5"/>
    </row>
    <row r="51" spans="1:18" ht="256" x14ac:dyDescent="0.4">
      <c r="A51" s="3">
        <v>23638</v>
      </c>
      <c r="B51" s="4" t="s">
        <v>272</v>
      </c>
      <c r="C51" s="5"/>
      <c r="D51" s="5" t="s">
        <v>273</v>
      </c>
      <c r="E51" s="4" t="s">
        <v>20</v>
      </c>
      <c r="F51" s="6" t="s">
        <v>274</v>
      </c>
      <c r="G51" s="4" t="s">
        <v>252</v>
      </c>
      <c r="H51" s="5" t="s">
        <v>23</v>
      </c>
      <c r="I51" s="5" t="s">
        <v>24</v>
      </c>
      <c r="J51" s="5" t="s">
        <v>275</v>
      </c>
      <c r="K51" s="5" t="s">
        <v>171</v>
      </c>
      <c r="L51" s="7" t="s">
        <v>27</v>
      </c>
      <c r="M51" s="13"/>
      <c r="N51" s="19" t="s">
        <v>276</v>
      </c>
      <c r="O51" s="5" t="s">
        <v>277</v>
      </c>
      <c r="P51" s="5"/>
      <c r="Q51" s="5"/>
      <c r="R51" s="5"/>
    </row>
    <row r="52" spans="1:18" ht="256" x14ac:dyDescent="0.4">
      <c r="A52" s="3">
        <v>23643</v>
      </c>
      <c r="B52" s="4" t="s">
        <v>278</v>
      </c>
      <c r="C52" s="5"/>
      <c r="D52" s="5" t="s">
        <v>279</v>
      </c>
      <c r="E52" s="4" t="s">
        <v>20</v>
      </c>
      <c r="F52" s="6" t="s">
        <v>280</v>
      </c>
      <c r="G52" s="4" t="s">
        <v>252</v>
      </c>
      <c r="H52" s="5" t="s">
        <v>23</v>
      </c>
      <c r="I52" s="5" t="s">
        <v>24</v>
      </c>
      <c r="J52" s="5" t="s">
        <v>281</v>
      </c>
      <c r="K52" s="5" t="s">
        <v>282</v>
      </c>
      <c r="L52" s="7" t="s">
        <v>27</v>
      </c>
      <c r="M52" s="13"/>
      <c r="N52" s="19" t="s">
        <v>283</v>
      </c>
      <c r="O52" s="5" t="s">
        <v>277</v>
      </c>
      <c r="P52" s="5"/>
      <c r="Q52" s="5"/>
      <c r="R52" s="5"/>
    </row>
    <row r="53" spans="1:18" ht="288" x14ac:dyDescent="0.4">
      <c r="A53" s="3">
        <v>23641</v>
      </c>
      <c r="B53" s="4" t="s">
        <v>284</v>
      </c>
      <c r="C53" s="5"/>
      <c r="D53" s="5" t="s">
        <v>285</v>
      </c>
      <c r="E53" s="4" t="s">
        <v>20</v>
      </c>
      <c r="F53" s="6" t="s">
        <v>286</v>
      </c>
      <c r="G53" s="4" t="s">
        <v>252</v>
      </c>
      <c r="H53" s="5" t="s">
        <v>23</v>
      </c>
      <c r="I53" s="5" t="s">
        <v>24</v>
      </c>
      <c r="J53" s="5" t="s">
        <v>287</v>
      </c>
      <c r="K53" s="5" t="s">
        <v>41</v>
      </c>
      <c r="L53" s="7" t="s">
        <v>27</v>
      </c>
      <c r="M53" s="13" t="s">
        <v>288</v>
      </c>
      <c r="N53" s="19" t="s">
        <v>36</v>
      </c>
      <c r="O53" s="5" t="s">
        <v>29</v>
      </c>
      <c r="P53" s="5"/>
      <c r="Q53" s="5"/>
      <c r="R53" s="5"/>
    </row>
    <row r="54" spans="1:18" ht="384" x14ac:dyDescent="0.4">
      <c r="A54" s="3">
        <v>23639</v>
      </c>
      <c r="B54" s="4" t="s">
        <v>289</v>
      </c>
      <c r="C54" s="5"/>
      <c r="D54" s="5" t="s">
        <v>290</v>
      </c>
      <c r="E54" s="4" t="s">
        <v>20</v>
      </c>
      <c r="F54" s="6" t="s">
        <v>291</v>
      </c>
      <c r="G54" s="4" t="s">
        <v>252</v>
      </c>
      <c r="H54" s="5" t="s">
        <v>23</v>
      </c>
      <c r="I54" s="5" t="s">
        <v>24</v>
      </c>
      <c r="J54" s="5" t="s">
        <v>292</v>
      </c>
      <c r="K54" s="5" t="s">
        <v>56</v>
      </c>
      <c r="L54" s="7" t="s">
        <v>27</v>
      </c>
      <c r="M54" s="13" t="s">
        <v>293</v>
      </c>
      <c r="N54" s="19" t="s">
        <v>294</v>
      </c>
      <c r="O54" s="5" t="s">
        <v>295</v>
      </c>
      <c r="P54" s="5"/>
      <c r="Q54" s="5"/>
      <c r="R54" s="5"/>
    </row>
    <row r="55" spans="1:18" ht="208" x14ac:dyDescent="0.4">
      <c r="A55" s="3">
        <v>23634</v>
      </c>
      <c r="B55" s="16" t="s">
        <v>296</v>
      </c>
      <c r="C55" s="5"/>
      <c r="D55" s="5" t="s">
        <v>297</v>
      </c>
      <c r="E55" s="4" t="s">
        <v>20</v>
      </c>
      <c r="F55" s="6" t="s">
        <v>298</v>
      </c>
      <c r="G55" s="4" t="s">
        <v>252</v>
      </c>
      <c r="H55" s="5" t="s">
        <v>23</v>
      </c>
      <c r="I55" s="5" t="s">
        <v>24</v>
      </c>
      <c r="J55" s="5" t="s">
        <v>299</v>
      </c>
      <c r="K55" s="5" t="s">
        <v>300</v>
      </c>
      <c r="L55" s="7" t="s">
        <v>27</v>
      </c>
      <c r="M55" s="5" t="s">
        <v>301</v>
      </c>
      <c r="N55" s="19" t="s">
        <v>136</v>
      </c>
      <c r="O55" s="5" t="s">
        <v>51</v>
      </c>
      <c r="P55" s="5"/>
      <c r="Q55" s="5"/>
      <c r="R55" s="5"/>
    </row>
    <row r="56" spans="1:18" ht="128" x14ac:dyDescent="0.4">
      <c r="A56" s="3">
        <v>23623</v>
      </c>
      <c r="B56" s="11" t="s">
        <v>302</v>
      </c>
      <c r="C56" s="5"/>
      <c r="D56" s="13" t="s">
        <v>53</v>
      </c>
      <c r="E56" s="4" t="s">
        <v>20</v>
      </c>
      <c r="F56" s="6" t="s">
        <v>303</v>
      </c>
      <c r="G56" s="4" t="s">
        <v>252</v>
      </c>
      <c r="H56" s="5" t="s">
        <v>23</v>
      </c>
      <c r="I56" s="5" t="s">
        <v>24</v>
      </c>
      <c r="J56" s="5" t="s">
        <v>270</v>
      </c>
      <c r="K56" s="5" t="s">
        <v>90</v>
      </c>
      <c r="L56" s="7" t="s">
        <v>27</v>
      </c>
      <c r="M56" s="13"/>
      <c r="O56" s="5"/>
      <c r="P56" s="5"/>
      <c r="Q56" s="5"/>
      <c r="R56" s="5"/>
    </row>
    <row r="57" spans="1:18" ht="409.5" x14ac:dyDescent="0.4">
      <c r="A57" s="3">
        <v>23622</v>
      </c>
      <c r="B57" s="4" t="s">
        <v>304</v>
      </c>
      <c r="C57" s="5"/>
      <c r="D57" s="5" t="s">
        <v>60</v>
      </c>
      <c r="E57" s="4" t="s">
        <v>20</v>
      </c>
      <c r="F57" s="6" t="s">
        <v>305</v>
      </c>
      <c r="G57" s="4" t="s">
        <v>252</v>
      </c>
      <c r="H57" s="5" t="s">
        <v>23</v>
      </c>
      <c r="I57" s="5" t="s">
        <v>24</v>
      </c>
      <c r="J57" s="5" t="s">
        <v>270</v>
      </c>
      <c r="K57" s="5" t="s">
        <v>90</v>
      </c>
      <c r="L57" s="7" t="s">
        <v>27</v>
      </c>
      <c r="M57" s="13" t="s">
        <v>306</v>
      </c>
      <c r="N57" s="5" t="s">
        <v>307</v>
      </c>
      <c r="O57" s="5" t="s">
        <v>308</v>
      </c>
      <c r="P57" s="5"/>
      <c r="Q57" s="5"/>
      <c r="R57" s="5"/>
    </row>
    <row r="58" spans="1:18" ht="288" x14ac:dyDescent="0.4">
      <c r="A58" s="3">
        <v>23635</v>
      </c>
      <c r="B58" s="4" t="s">
        <v>309</v>
      </c>
      <c r="C58" s="5"/>
      <c r="D58" s="5" t="s">
        <v>310</v>
      </c>
      <c r="E58" s="4" t="s">
        <v>20</v>
      </c>
      <c r="F58" s="6" t="s">
        <v>311</v>
      </c>
      <c r="G58" s="4" t="s">
        <v>252</v>
      </c>
      <c r="H58" s="5" t="s">
        <v>23</v>
      </c>
      <c r="I58" s="5" t="s">
        <v>24</v>
      </c>
      <c r="J58" s="5" t="s">
        <v>312</v>
      </c>
      <c r="K58" s="5" t="s">
        <v>171</v>
      </c>
      <c r="L58" s="7" t="s">
        <v>27</v>
      </c>
      <c r="M58" s="13"/>
      <c r="N58" s="19" t="s">
        <v>141</v>
      </c>
      <c r="O58" s="5" t="s">
        <v>29</v>
      </c>
      <c r="P58" s="5"/>
      <c r="Q58" s="5"/>
      <c r="R58" s="5"/>
    </row>
    <row r="59" spans="1:18" ht="128" x14ac:dyDescent="0.4">
      <c r="A59" s="3">
        <v>23627</v>
      </c>
      <c r="B59" s="4" t="s">
        <v>313</v>
      </c>
      <c r="C59" s="5"/>
      <c r="D59" s="5" t="s">
        <v>101</v>
      </c>
      <c r="E59" s="4" t="s">
        <v>20</v>
      </c>
      <c r="F59" s="6" t="s">
        <v>314</v>
      </c>
      <c r="G59" s="4" t="s">
        <v>252</v>
      </c>
      <c r="H59" s="5" t="s">
        <v>23</v>
      </c>
      <c r="I59" s="5" t="s">
        <v>24</v>
      </c>
      <c r="J59" s="5" t="s">
        <v>270</v>
      </c>
      <c r="K59" s="5" t="s">
        <v>171</v>
      </c>
      <c r="L59" s="7" t="s">
        <v>27</v>
      </c>
      <c r="M59" s="13" t="s">
        <v>315</v>
      </c>
      <c r="N59" s="19" t="s">
        <v>84</v>
      </c>
      <c r="O59" s="5" t="s">
        <v>85</v>
      </c>
      <c r="P59" s="5"/>
      <c r="Q59" s="5"/>
      <c r="R59" s="5"/>
    </row>
    <row r="60" spans="1:18" ht="288" x14ac:dyDescent="0.4">
      <c r="A60" s="3">
        <v>23626</v>
      </c>
      <c r="B60" s="4" t="s">
        <v>316</v>
      </c>
      <c r="C60" s="5"/>
      <c r="D60" s="5" t="s">
        <v>317</v>
      </c>
      <c r="E60" s="4" t="s">
        <v>20</v>
      </c>
      <c r="F60" s="6" t="s">
        <v>318</v>
      </c>
      <c r="G60" s="4" t="s">
        <v>252</v>
      </c>
      <c r="H60" s="5" t="s">
        <v>23</v>
      </c>
      <c r="I60" s="5" t="s">
        <v>24</v>
      </c>
      <c r="J60" s="5" t="s">
        <v>270</v>
      </c>
      <c r="K60" s="5" t="s">
        <v>171</v>
      </c>
      <c r="L60" s="7" t="s">
        <v>27</v>
      </c>
      <c r="M60" s="13"/>
      <c r="N60" s="19" t="s">
        <v>141</v>
      </c>
      <c r="O60" s="5" t="s">
        <v>29</v>
      </c>
      <c r="P60" s="5"/>
      <c r="Q60" s="5"/>
      <c r="R60" s="5"/>
    </row>
    <row r="61" spans="1:18" ht="288" x14ac:dyDescent="0.4">
      <c r="A61" s="3">
        <v>23625</v>
      </c>
      <c r="B61" s="4" t="s">
        <v>319</v>
      </c>
      <c r="C61" s="5"/>
      <c r="D61" s="5" t="s">
        <v>108</v>
      </c>
      <c r="E61" s="4" t="s">
        <v>20</v>
      </c>
      <c r="F61" s="6" t="s">
        <v>320</v>
      </c>
      <c r="G61" s="4" t="s">
        <v>252</v>
      </c>
      <c r="H61" s="5" t="s">
        <v>23</v>
      </c>
      <c r="I61" s="5" t="s">
        <v>24</v>
      </c>
      <c r="J61" s="5" t="s">
        <v>262</v>
      </c>
      <c r="K61" s="5" t="s">
        <v>41</v>
      </c>
      <c r="L61" s="7" t="s">
        <v>27</v>
      </c>
      <c r="M61" s="13" t="s">
        <v>321</v>
      </c>
      <c r="N61" s="19" t="s">
        <v>141</v>
      </c>
      <c r="O61" s="5" t="s">
        <v>29</v>
      </c>
      <c r="P61" s="5"/>
      <c r="Q61" s="5"/>
      <c r="R61" s="5"/>
    </row>
    <row r="62" spans="1:18" ht="288" x14ac:dyDescent="0.4">
      <c r="A62" s="3">
        <v>23642</v>
      </c>
      <c r="B62" s="4" t="s">
        <v>322</v>
      </c>
      <c r="C62" s="5"/>
      <c r="D62" s="5" t="s">
        <v>73</v>
      </c>
      <c r="E62" s="4" t="s">
        <v>20</v>
      </c>
      <c r="F62" s="6" t="s">
        <v>323</v>
      </c>
      <c r="G62" s="4" t="s">
        <v>252</v>
      </c>
      <c r="H62" s="5" t="s">
        <v>23</v>
      </c>
      <c r="I62" s="5" t="s">
        <v>24</v>
      </c>
      <c r="J62" s="5" t="s">
        <v>324</v>
      </c>
      <c r="K62" s="5" t="s">
        <v>56</v>
      </c>
      <c r="L62" s="12" t="s">
        <v>57</v>
      </c>
      <c r="M62" s="13"/>
      <c r="N62" s="19" t="s">
        <v>325</v>
      </c>
      <c r="O62" s="5" t="s">
        <v>326</v>
      </c>
      <c r="P62" s="5"/>
      <c r="Q62" s="5"/>
      <c r="R62" s="5"/>
    </row>
    <row r="63" spans="1:18" ht="128" x14ac:dyDescent="0.4">
      <c r="A63" s="3">
        <v>23628</v>
      </c>
      <c r="B63" s="16" t="s">
        <v>327</v>
      </c>
      <c r="C63" s="5"/>
      <c r="D63" s="5" t="s">
        <v>328</v>
      </c>
      <c r="E63" s="4" t="s">
        <v>20</v>
      </c>
      <c r="F63" s="6" t="s">
        <v>329</v>
      </c>
      <c r="G63" s="4" t="s">
        <v>252</v>
      </c>
      <c r="H63" s="5" t="s">
        <v>23</v>
      </c>
      <c r="I63" s="5" t="s">
        <v>24</v>
      </c>
      <c r="J63" s="5" t="s">
        <v>253</v>
      </c>
      <c r="K63" s="5" t="s">
        <v>330</v>
      </c>
      <c r="L63" s="7" t="s">
        <v>27</v>
      </c>
      <c r="M63" s="5" t="s">
        <v>331</v>
      </c>
      <c r="N63" s="19" t="s">
        <v>84</v>
      </c>
      <c r="O63" s="5" t="s">
        <v>85</v>
      </c>
      <c r="P63" s="5"/>
      <c r="Q63" s="5"/>
      <c r="R63" s="5"/>
    </row>
    <row r="64" spans="1:18" ht="288" x14ac:dyDescent="0.4">
      <c r="A64" s="3">
        <v>23637</v>
      </c>
      <c r="B64" s="4" t="s">
        <v>332</v>
      </c>
      <c r="C64" s="5"/>
      <c r="D64" s="13" t="s">
        <v>333</v>
      </c>
      <c r="E64" s="4" t="s">
        <v>20</v>
      </c>
      <c r="F64" s="6" t="s">
        <v>334</v>
      </c>
      <c r="G64" s="4" t="s">
        <v>252</v>
      </c>
      <c r="H64" s="5" t="s">
        <v>23</v>
      </c>
      <c r="I64" s="5" t="s">
        <v>24</v>
      </c>
      <c r="J64" s="5" t="s">
        <v>335</v>
      </c>
      <c r="K64" s="5" t="s">
        <v>41</v>
      </c>
      <c r="L64" s="7" t="s">
        <v>27</v>
      </c>
      <c r="M64" s="13" t="s">
        <v>336</v>
      </c>
      <c r="N64" s="5" t="s">
        <v>337</v>
      </c>
      <c r="O64" s="5" t="s">
        <v>29</v>
      </c>
      <c r="P64" s="5"/>
      <c r="Q64" s="5"/>
      <c r="R64" s="5"/>
    </row>
    <row r="65" spans="1:18" ht="352" x14ac:dyDescent="0.4">
      <c r="A65" s="3">
        <v>23629</v>
      </c>
      <c r="B65" s="4" t="s">
        <v>338</v>
      </c>
      <c r="C65" s="5"/>
      <c r="D65" s="5" t="s">
        <v>339</v>
      </c>
      <c r="E65" s="4" t="s">
        <v>20</v>
      </c>
      <c r="F65" s="6" t="s">
        <v>340</v>
      </c>
      <c r="G65" s="4" t="s">
        <v>252</v>
      </c>
      <c r="H65" s="5" t="s">
        <v>23</v>
      </c>
      <c r="I65" s="5" t="s">
        <v>24</v>
      </c>
      <c r="J65" s="5" t="s">
        <v>253</v>
      </c>
      <c r="K65" s="5" t="s">
        <v>41</v>
      </c>
      <c r="L65" s="12" t="s">
        <v>57</v>
      </c>
      <c r="M65" s="13" t="s">
        <v>341</v>
      </c>
      <c r="N65" s="19" t="s">
        <v>342</v>
      </c>
      <c r="O65" s="5" t="s">
        <v>343</v>
      </c>
      <c r="P65" s="5"/>
      <c r="Q65" s="5"/>
      <c r="R65" s="5"/>
    </row>
    <row r="66" spans="1:18" ht="208" x14ac:dyDescent="0.4">
      <c r="A66" s="3">
        <v>23640</v>
      </c>
      <c r="B66" s="4" t="s">
        <v>344</v>
      </c>
      <c r="C66" s="5"/>
      <c r="D66" s="5" t="s">
        <v>345</v>
      </c>
      <c r="E66" s="4" t="s">
        <v>20</v>
      </c>
      <c r="F66" s="6" t="s">
        <v>346</v>
      </c>
      <c r="G66" s="5" t="s">
        <v>252</v>
      </c>
      <c r="H66" s="5" t="s">
        <v>23</v>
      </c>
      <c r="I66" s="5" t="s">
        <v>24</v>
      </c>
      <c r="J66" s="5" t="s">
        <v>347</v>
      </c>
      <c r="K66" s="5" t="s">
        <v>41</v>
      </c>
      <c r="L66" s="12" t="s">
        <v>57</v>
      </c>
      <c r="M66" s="13" t="s">
        <v>348</v>
      </c>
      <c r="N66" s="19" t="s">
        <v>149</v>
      </c>
      <c r="O66" s="5" t="s">
        <v>150</v>
      </c>
      <c r="P66" s="5"/>
      <c r="Q66" s="5"/>
      <c r="R66" s="5"/>
    </row>
    <row r="67" spans="1:18" ht="208" x14ac:dyDescent="0.4">
      <c r="A67" s="3">
        <v>23562</v>
      </c>
      <c r="B67" s="4" t="s">
        <v>349</v>
      </c>
      <c r="C67" s="5"/>
      <c r="D67" s="5" t="s">
        <v>350</v>
      </c>
      <c r="E67" s="4" t="s">
        <v>20</v>
      </c>
      <c r="F67" s="6" t="s">
        <v>351</v>
      </c>
      <c r="G67" s="5" t="s">
        <v>22</v>
      </c>
      <c r="H67" s="5" t="s">
        <v>23</v>
      </c>
      <c r="I67" s="5" t="s">
        <v>24</v>
      </c>
      <c r="J67" s="5" t="s">
        <v>352</v>
      </c>
      <c r="K67" s="5"/>
      <c r="L67" s="12" t="s">
        <v>57</v>
      </c>
      <c r="M67" s="13" t="s">
        <v>353</v>
      </c>
      <c r="N67" s="19" t="s">
        <v>149</v>
      </c>
      <c r="O67" s="5" t="s">
        <v>150</v>
      </c>
      <c r="P67" s="5"/>
      <c r="Q67" s="5"/>
      <c r="R67" s="5"/>
    </row>
    <row r="68" spans="1:18" ht="208" x14ac:dyDescent="0.4">
      <c r="A68" s="3">
        <v>23566</v>
      </c>
      <c r="B68" s="4" t="s">
        <v>354</v>
      </c>
      <c r="C68" s="5"/>
      <c r="D68" s="5" t="s">
        <v>355</v>
      </c>
      <c r="E68" s="4" t="s">
        <v>20</v>
      </c>
      <c r="F68" s="6" t="s">
        <v>356</v>
      </c>
      <c r="G68" s="5" t="s">
        <v>22</v>
      </c>
      <c r="H68" s="5" t="s">
        <v>23</v>
      </c>
      <c r="I68" s="5" t="s">
        <v>24</v>
      </c>
      <c r="J68" s="5" t="s">
        <v>352</v>
      </c>
      <c r="K68" s="5"/>
      <c r="L68" s="12" t="s">
        <v>57</v>
      </c>
      <c r="M68" s="13"/>
      <c r="N68" s="19" t="s">
        <v>149</v>
      </c>
      <c r="O68" s="5" t="s">
        <v>150</v>
      </c>
      <c r="P68" s="5"/>
      <c r="Q68" s="5"/>
      <c r="R68" s="5"/>
    </row>
    <row r="69" spans="1:18" ht="112" x14ac:dyDescent="0.4">
      <c r="A69" s="3">
        <v>23561</v>
      </c>
      <c r="B69" s="11" t="s">
        <v>357</v>
      </c>
      <c r="C69" s="5"/>
      <c r="D69" s="5" t="s">
        <v>53</v>
      </c>
      <c r="E69" s="4" t="s">
        <v>20</v>
      </c>
      <c r="F69" s="6" t="s">
        <v>358</v>
      </c>
      <c r="G69" s="5" t="s">
        <v>22</v>
      </c>
      <c r="H69" s="5" t="s">
        <v>23</v>
      </c>
      <c r="I69" s="5" t="s">
        <v>24</v>
      </c>
      <c r="J69" s="5" t="s">
        <v>359</v>
      </c>
      <c r="K69" s="5" t="s">
        <v>41</v>
      </c>
      <c r="L69" s="7" t="s">
        <v>27</v>
      </c>
      <c r="M69" s="13"/>
      <c r="O69" s="5"/>
      <c r="P69" s="5"/>
      <c r="Q69" s="5"/>
      <c r="R69" s="5"/>
    </row>
    <row r="70" spans="1:18" ht="208" x14ac:dyDescent="0.4">
      <c r="A70" s="3">
        <v>23560</v>
      </c>
      <c r="B70" s="16" t="s">
        <v>360</v>
      </c>
      <c r="C70" s="5"/>
      <c r="D70" s="5" t="s">
        <v>60</v>
      </c>
      <c r="E70" s="4" t="s">
        <v>20</v>
      </c>
      <c r="F70" s="6" t="s">
        <v>361</v>
      </c>
      <c r="G70" s="5" t="s">
        <v>22</v>
      </c>
      <c r="H70" s="5" t="s">
        <v>23</v>
      </c>
      <c r="I70" s="5" t="s">
        <v>24</v>
      </c>
      <c r="J70" s="5" t="s">
        <v>352</v>
      </c>
      <c r="K70" s="5"/>
      <c r="L70" s="12" t="s">
        <v>57</v>
      </c>
      <c r="M70" s="5" t="s">
        <v>362</v>
      </c>
      <c r="N70" s="19" t="s">
        <v>149</v>
      </c>
      <c r="O70" s="5" t="s">
        <v>150</v>
      </c>
      <c r="P70" s="5"/>
      <c r="Q70" s="5"/>
      <c r="R70" s="5"/>
    </row>
    <row r="71" spans="1:18" ht="208" x14ac:dyDescent="0.4">
      <c r="A71" s="3">
        <v>23563</v>
      </c>
      <c r="B71" s="4" t="s">
        <v>363</v>
      </c>
      <c r="C71" s="5"/>
      <c r="D71" s="13" t="s">
        <v>364</v>
      </c>
      <c r="E71" s="4" t="s">
        <v>20</v>
      </c>
      <c r="F71" s="6" t="s">
        <v>365</v>
      </c>
      <c r="G71" s="5" t="s">
        <v>22</v>
      </c>
      <c r="H71" s="5" t="s">
        <v>23</v>
      </c>
      <c r="I71" s="5" t="s">
        <v>24</v>
      </c>
      <c r="J71" s="5" t="s">
        <v>352</v>
      </c>
      <c r="K71" s="5"/>
      <c r="L71" s="12" t="s">
        <v>57</v>
      </c>
      <c r="M71" s="13" t="s">
        <v>366</v>
      </c>
      <c r="N71" s="19" t="s">
        <v>149</v>
      </c>
      <c r="O71" s="5" t="s">
        <v>150</v>
      </c>
      <c r="P71" s="5"/>
      <c r="Q71" s="5"/>
      <c r="R71" s="5"/>
    </row>
    <row r="72" spans="1:18" ht="224" x14ac:dyDescent="0.4">
      <c r="A72" s="3">
        <v>23564</v>
      </c>
      <c r="B72" s="4" t="s">
        <v>367</v>
      </c>
      <c r="C72" s="5"/>
      <c r="D72" s="5" t="s">
        <v>368</v>
      </c>
      <c r="E72" s="4" t="s">
        <v>20</v>
      </c>
      <c r="F72" s="6" t="s">
        <v>369</v>
      </c>
      <c r="G72" s="5" t="s">
        <v>22</v>
      </c>
      <c r="H72" s="5" t="s">
        <v>23</v>
      </c>
      <c r="I72" s="5" t="s">
        <v>24</v>
      </c>
      <c r="J72" s="5" t="s">
        <v>370</v>
      </c>
      <c r="K72" s="5" t="s">
        <v>41</v>
      </c>
      <c r="L72" s="7" t="s">
        <v>27</v>
      </c>
      <c r="M72" s="13"/>
      <c r="N72" s="19" t="s">
        <v>371</v>
      </c>
      <c r="O72" s="5" t="s">
        <v>372</v>
      </c>
      <c r="P72" s="5"/>
      <c r="Q72" s="5"/>
      <c r="R72" s="5"/>
    </row>
    <row r="73" spans="1:18" ht="409.5" x14ac:dyDescent="0.4">
      <c r="A73" s="3">
        <v>23575</v>
      </c>
      <c r="B73" s="4" t="s">
        <v>373</v>
      </c>
      <c r="C73" s="5"/>
      <c r="D73" s="5" t="s">
        <v>373</v>
      </c>
      <c r="E73" s="4" t="s">
        <v>20</v>
      </c>
      <c r="F73" s="6" t="s">
        <v>374</v>
      </c>
      <c r="G73" s="5" t="s">
        <v>22</v>
      </c>
      <c r="H73" s="5" t="s">
        <v>23</v>
      </c>
      <c r="I73" s="5" t="s">
        <v>24</v>
      </c>
      <c r="J73" s="5" t="s">
        <v>375</v>
      </c>
      <c r="K73" s="5" t="s">
        <v>56</v>
      </c>
      <c r="L73" s="17" t="s">
        <v>57</v>
      </c>
      <c r="M73" s="13" t="s">
        <v>376</v>
      </c>
      <c r="N73" s="19" t="s">
        <v>377</v>
      </c>
      <c r="O73" s="5" t="s">
        <v>378</v>
      </c>
      <c r="P73" s="5"/>
      <c r="Q73" s="5"/>
      <c r="R73" s="5"/>
    </row>
    <row r="74" spans="1:18" x14ac:dyDescent="0.4">
      <c r="A74" s="21"/>
      <c r="B74" s="21"/>
      <c r="C74" s="21"/>
      <c r="D74" s="21"/>
      <c r="E74" s="21"/>
      <c r="F74" s="21"/>
      <c r="G74" s="21"/>
      <c r="H74" s="21"/>
      <c r="I74" s="21"/>
      <c r="J74" s="21"/>
      <c r="K74" s="21"/>
      <c r="L74" s="21"/>
      <c r="M74" s="21"/>
      <c r="N74" s="18"/>
      <c r="O74" s="21"/>
      <c r="P74" s="21"/>
      <c r="Q74" s="21"/>
      <c r="R74" s="21"/>
    </row>
    <row r="75" spans="1:18" x14ac:dyDescent="0.4">
      <c r="A75" s="21"/>
      <c r="B75" s="21"/>
      <c r="C75" s="21"/>
      <c r="D75" s="21"/>
      <c r="E75" s="21"/>
      <c r="F75" s="21"/>
      <c r="G75" s="21"/>
      <c r="H75" s="21"/>
      <c r="I75" s="21"/>
      <c r="J75" s="21"/>
      <c r="K75" s="21"/>
      <c r="L75" s="21"/>
      <c r="M75" s="21"/>
      <c r="N75" s="18"/>
      <c r="O75" s="21"/>
      <c r="P75" s="21"/>
      <c r="Q75" s="21"/>
      <c r="R75" s="21"/>
    </row>
    <row r="76" spans="1:18" x14ac:dyDescent="0.4">
      <c r="A76" s="21"/>
      <c r="B76" s="21"/>
      <c r="C76" s="21"/>
      <c r="D76" s="21"/>
      <c r="E76" s="21"/>
      <c r="F76" s="21"/>
      <c r="G76" s="21"/>
      <c r="H76" s="21"/>
      <c r="I76" s="21"/>
      <c r="J76" s="21"/>
      <c r="K76" s="21"/>
      <c r="L76" s="21"/>
      <c r="M76" s="21"/>
      <c r="N76" s="18"/>
      <c r="O76" s="21"/>
      <c r="P76" s="21"/>
      <c r="Q76" s="21"/>
      <c r="R76" s="21"/>
    </row>
    <row r="77" spans="1:18" x14ac:dyDescent="0.4">
      <c r="A77" s="21"/>
      <c r="B77" s="21"/>
      <c r="C77" s="21"/>
      <c r="D77" s="21"/>
      <c r="E77" s="21"/>
      <c r="F77" s="21"/>
      <c r="G77" s="21"/>
      <c r="H77" s="21"/>
      <c r="I77" s="21"/>
      <c r="J77" s="21"/>
      <c r="K77" s="21"/>
      <c r="L77" s="21"/>
      <c r="M77" s="21"/>
      <c r="N77" s="18"/>
      <c r="O77" s="21"/>
      <c r="P77" s="21"/>
      <c r="Q77" s="21"/>
      <c r="R77" s="21"/>
    </row>
    <row r="78" spans="1:18" x14ac:dyDescent="0.4">
      <c r="A78" s="21"/>
      <c r="B78" s="21"/>
      <c r="C78" s="21"/>
      <c r="D78" s="21"/>
      <c r="E78" s="21"/>
      <c r="F78" s="21"/>
      <c r="G78" s="21"/>
      <c r="H78" s="21"/>
      <c r="I78" s="21"/>
      <c r="J78" s="21"/>
      <c r="K78" s="21"/>
      <c r="L78" s="21"/>
      <c r="M78" s="21"/>
      <c r="N78" s="18"/>
      <c r="O78" s="21"/>
      <c r="P78" s="21"/>
      <c r="Q78" s="21"/>
      <c r="R78" s="21"/>
    </row>
    <row r="79" spans="1:18" x14ac:dyDescent="0.4">
      <c r="A79" s="21"/>
      <c r="B79" s="21"/>
      <c r="C79" s="21"/>
      <c r="D79" s="21"/>
      <c r="E79" s="21"/>
      <c r="F79" s="21"/>
      <c r="G79" s="21"/>
      <c r="H79" s="21"/>
      <c r="I79" s="21"/>
      <c r="J79" s="21"/>
      <c r="K79" s="21"/>
      <c r="L79" s="21"/>
      <c r="M79" s="21"/>
      <c r="N79" s="18"/>
      <c r="O79" s="21"/>
      <c r="P79" s="21"/>
      <c r="Q79" s="21"/>
      <c r="R79" s="21"/>
    </row>
    <row r="80" spans="1:18" ht="159.75" customHeight="1" x14ac:dyDescent="0.4">
      <c r="A80" s="21"/>
      <c r="B80" s="21"/>
      <c r="C80" s="21"/>
      <c r="D80" s="21"/>
      <c r="E80" s="21"/>
      <c r="F80" s="21"/>
      <c r="G80" s="21"/>
      <c r="H80" s="21"/>
      <c r="I80" s="21"/>
      <c r="J80" s="21"/>
      <c r="K80" s="21"/>
      <c r="L80" s="21"/>
      <c r="M80" s="21"/>
      <c r="N80" s="18"/>
      <c r="O80" s="21"/>
      <c r="P80" s="21"/>
      <c r="Q80" s="21"/>
      <c r="R80" s="21"/>
    </row>
    <row r="81" spans="1:18" ht="168" customHeight="1" x14ac:dyDescent="0.4">
      <c r="A81" s="21"/>
      <c r="B81" s="21"/>
      <c r="C81" s="21"/>
      <c r="D81" s="21"/>
      <c r="E81" s="21"/>
      <c r="F81" s="21"/>
      <c r="G81" s="21"/>
      <c r="H81" s="21"/>
      <c r="I81" s="21"/>
      <c r="J81" s="21"/>
      <c r="K81" s="21"/>
      <c r="L81" s="21"/>
      <c r="M81" s="21"/>
      <c r="N81" s="18"/>
      <c r="O81" s="21"/>
      <c r="P81" s="21"/>
      <c r="Q81" s="21"/>
      <c r="R81" s="21"/>
    </row>
    <row r="82" spans="1:18" ht="177" customHeight="1" x14ac:dyDescent="0.4">
      <c r="A82" s="21"/>
      <c r="B82" s="21"/>
      <c r="C82" s="21"/>
      <c r="D82" s="21"/>
      <c r="E82" s="21"/>
      <c r="F82" s="21"/>
      <c r="G82" s="21"/>
      <c r="H82" s="21"/>
      <c r="I82" s="21"/>
      <c r="J82" s="21"/>
      <c r="K82" s="21"/>
      <c r="L82" s="21"/>
      <c r="M82" s="21"/>
      <c r="N82" s="18"/>
      <c r="O82" s="21"/>
      <c r="P82" s="21"/>
      <c r="Q82" s="21"/>
      <c r="R82" s="21"/>
    </row>
    <row r="83" spans="1:18" ht="184.5" customHeight="1" x14ac:dyDescent="0.4">
      <c r="A83" s="21"/>
      <c r="B83" s="21"/>
      <c r="C83" s="21"/>
      <c r="D83" s="21"/>
      <c r="E83" s="21"/>
      <c r="F83" s="21"/>
      <c r="G83" s="21"/>
      <c r="H83" s="21"/>
      <c r="I83" s="21"/>
      <c r="J83" s="21"/>
      <c r="K83" s="21"/>
      <c r="L83" s="21"/>
      <c r="M83" s="21"/>
      <c r="N83" s="18"/>
      <c r="O83" s="21"/>
      <c r="P83" s="21"/>
      <c r="Q83" s="21"/>
      <c r="R83" s="21"/>
    </row>
    <row r="84" spans="1:18" ht="154.5" customHeight="1" x14ac:dyDescent="0.4">
      <c r="A84" s="21"/>
      <c r="B84" s="21"/>
      <c r="C84" s="21"/>
      <c r="D84" s="21"/>
      <c r="E84" s="21"/>
      <c r="F84" s="21"/>
      <c r="G84" s="21"/>
      <c r="H84" s="21"/>
      <c r="I84" s="21"/>
      <c r="J84" s="21"/>
      <c r="K84" s="21"/>
      <c r="L84" s="21"/>
      <c r="M84" s="21"/>
      <c r="N84" s="18"/>
      <c r="O84" s="21"/>
      <c r="P84" s="21"/>
      <c r="Q84" s="21"/>
      <c r="R84" s="21"/>
    </row>
    <row r="85" spans="1:18" x14ac:dyDescent="0.4">
      <c r="A85" s="21"/>
      <c r="B85" s="21"/>
      <c r="C85" s="21"/>
      <c r="D85" s="21"/>
      <c r="E85" s="21"/>
      <c r="F85" s="21"/>
      <c r="G85" s="21"/>
      <c r="H85" s="21"/>
      <c r="I85" s="21"/>
      <c r="J85" s="21"/>
      <c r="K85" s="21"/>
      <c r="L85" s="21"/>
      <c r="M85" s="21"/>
      <c r="N85" s="18"/>
      <c r="O85" s="21"/>
      <c r="P85" s="21"/>
      <c r="Q85" s="21"/>
      <c r="R85" s="21"/>
    </row>
    <row r="86" spans="1:18" ht="133.5" customHeight="1" x14ac:dyDescent="0.4">
      <c r="A86" s="21"/>
      <c r="B86" s="21"/>
      <c r="C86" s="21"/>
      <c r="D86" s="21"/>
      <c r="E86" s="21"/>
      <c r="F86" s="21"/>
      <c r="G86" s="21"/>
      <c r="H86" s="21"/>
      <c r="I86" s="21"/>
      <c r="J86" s="21"/>
      <c r="K86" s="21"/>
      <c r="L86" s="21"/>
      <c r="M86" s="21"/>
      <c r="N86" s="18"/>
      <c r="O86" s="21"/>
      <c r="P86" s="21"/>
      <c r="Q86" s="21"/>
      <c r="R86" s="21"/>
    </row>
    <row r="87" spans="1:18" ht="172.5" customHeight="1" x14ac:dyDescent="0.4">
      <c r="A87" s="21"/>
      <c r="B87" s="21"/>
      <c r="C87" s="21"/>
      <c r="D87" s="21"/>
      <c r="E87" s="21"/>
      <c r="F87" s="21"/>
      <c r="G87" s="21"/>
      <c r="H87" s="21"/>
      <c r="I87" s="21"/>
      <c r="J87" s="21"/>
      <c r="K87" s="21"/>
      <c r="L87" s="21"/>
      <c r="M87" s="21"/>
      <c r="N87" s="18"/>
      <c r="O87" s="21"/>
      <c r="P87" s="21"/>
      <c r="Q87" s="21"/>
      <c r="R87" s="21"/>
    </row>
    <row r="88" spans="1:18" x14ac:dyDescent="0.4">
      <c r="A88" s="21"/>
      <c r="B88" s="21"/>
      <c r="C88" s="21"/>
      <c r="D88" s="21"/>
      <c r="E88" s="21"/>
      <c r="F88" s="21"/>
      <c r="G88" s="21"/>
      <c r="H88" s="21"/>
      <c r="I88" s="21"/>
      <c r="J88" s="21"/>
      <c r="K88" s="21"/>
      <c r="L88" s="21"/>
      <c r="M88" s="21"/>
      <c r="N88" s="18"/>
      <c r="O88" s="21"/>
      <c r="P88" s="21"/>
      <c r="Q88" s="21"/>
      <c r="R88" s="21"/>
    </row>
    <row r="89" spans="1:18" ht="183" customHeight="1" x14ac:dyDescent="0.4">
      <c r="A89" s="21"/>
      <c r="B89" s="21"/>
      <c r="C89" s="21"/>
      <c r="D89" s="21"/>
      <c r="E89" s="21"/>
      <c r="F89" s="21"/>
      <c r="G89" s="21"/>
      <c r="H89" s="21"/>
      <c r="I89" s="21"/>
      <c r="J89" s="21"/>
      <c r="K89" s="21"/>
      <c r="L89" s="21"/>
      <c r="M89" s="21"/>
      <c r="N89" s="18"/>
      <c r="O89" s="21"/>
      <c r="P89" s="21"/>
      <c r="Q89" s="21"/>
      <c r="R89" s="21"/>
    </row>
    <row r="90" spans="1:18" ht="175.5" customHeight="1" x14ac:dyDescent="0.4">
      <c r="A90" s="21"/>
      <c r="B90" s="21"/>
      <c r="C90" s="21"/>
      <c r="D90" s="21"/>
      <c r="E90" s="21"/>
      <c r="F90" s="21"/>
      <c r="G90" s="21"/>
      <c r="H90" s="21"/>
      <c r="I90" s="21"/>
      <c r="J90" s="21"/>
      <c r="K90" s="21"/>
      <c r="L90" s="21"/>
      <c r="M90" s="21"/>
      <c r="N90" s="18"/>
      <c r="O90" s="21"/>
      <c r="P90" s="21"/>
      <c r="Q90" s="21"/>
      <c r="R90" s="21"/>
    </row>
    <row r="91" spans="1:18" x14ac:dyDescent="0.4">
      <c r="A91" s="21"/>
      <c r="B91" s="21"/>
      <c r="C91" s="21"/>
      <c r="D91" s="21"/>
      <c r="E91" s="21"/>
      <c r="F91" s="21"/>
      <c r="G91" s="21"/>
      <c r="H91" s="21"/>
      <c r="I91" s="21"/>
      <c r="J91" s="21"/>
      <c r="K91" s="21"/>
      <c r="L91" s="21"/>
      <c r="M91" s="21"/>
      <c r="N91" s="18"/>
      <c r="O91" s="21"/>
      <c r="P91" s="21"/>
      <c r="Q91" s="21"/>
      <c r="R91" s="21"/>
    </row>
    <row r="92" spans="1:18" ht="144" customHeight="1" x14ac:dyDescent="0.4">
      <c r="A92" s="21"/>
      <c r="B92" s="21"/>
      <c r="C92" s="21"/>
      <c r="D92" s="21"/>
      <c r="E92" s="21"/>
      <c r="F92" s="21"/>
      <c r="G92" s="21"/>
      <c r="H92" s="21"/>
      <c r="I92" s="21"/>
      <c r="J92" s="21"/>
      <c r="K92" s="21"/>
      <c r="L92" s="21"/>
      <c r="M92" s="21"/>
      <c r="N92" s="18"/>
      <c r="O92" s="21"/>
      <c r="P92" s="21"/>
      <c r="Q92" s="21"/>
      <c r="R92" s="21"/>
    </row>
    <row r="93" spans="1:18" x14ac:dyDescent="0.4">
      <c r="A93" s="21"/>
      <c r="B93" s="21"/>
      <c r="C93" s="21"/>
      <c r="D93" s="21"/>
      <c r="E93" s="21"/>
      <c r="F93" s="21"/>
      <c r="G93" s="21"/>
      <c r="H93" s="21"/>
      <c r="I93" s="21"/>
      <c r="J93" s="21"/>
      <c r="K93" s="21"/>
      <c r="L93" s="21"/>
      <c r="M93" s="21"/>
      <c r="N93" s="18"/>
      <c r="O93" s="21"/>
      <c r="P93" s="21"/>
      <c r="Q93" s="21"/>
      <c r="R93" s="21"/>
    </row>
    <row r="94" spans="1:18" x14ac:dyDescent="0.4">
      <c r="A94" s="21"/>
      <c r="B94" s="21"/>
      <c r="C94" s="21"/>
      <c r="D94" s="21"/>
      <c r="E94" s="21"/>
      <c r="F94" s="21"/>
      <c r="G94" s="21"/>
      <c r="H94" s="21"/>
      <c r="I94" s="21"/>
      <c r="J94" s="21"/>
      <c r="K94" s="21"/>
      <c r="L94" s="21"/>
      <c r="M94" s="21"/>
      <c r="N94" s="18"/>
      <c r="O94" s="21"/>
      <c r="P94" s="21"/>
      <c r="Q94" s="21"/>
      <c r="R94" s="21"/>
    </row>
    <row r="95" spans="1:18" s="22" customFormat="1" x14ac:dyDescent="0.4">
      <c r="A95" s="21"/>
      <c r="B95" s="21"/>
      <c r="C95" s="21"/>
      <c r="D95" s="21"/>
      <c r="E95" s="21"/>
      <c r="F95" s="21"/>
      <c r="G95" s="21"/>
      <c r="H95" s="21"/>
      <c r="I95" s="21"/>
      <c r="J95" s="21"/>
      <c r="K95" s="21"/>
      <c r="L95" s="21"/>
      <c r="M95" s="21"/>
      <c r="N95" s="18"/>
      <c r="O95" s="21"/>
      <c r="P95" s="21"/>
      <c r="Q95" s="21"/>
      <c r="R95" s="21"/>
    </row>
    <row r="96" spans="1:18" x14ac:dyDescent="0.4">
      <c r="A96" s="21"/>
      <c r="B96" s="21"/>
      <c r="C96" s="21"/>
      <c r="D96" s="21"/>
      <c r="E96" s="21"/>
      <c r="F96" s="21"/>
      <c r="G96" s="21"/>
      <c r="H96" s="21"/>
      <c r="I96" s="21"/>
      <c r="J96" s="21"/>
      <c r="K96" s="21"/>
      <c r="L96" s="21"/>
      <c r="M96" s="21"/>
      <c r="N96" s="18"/>
      <c r="O96" s="21"/>
      <c r="P96" s="21"/>
      <c r="Q96" s="21"/>
      <c r="R96" s="21"/>
    </row>
    <row r="97" spans="1:18" ht="150.75" customHeight="1" x14ac:dyDescent="0.4">
      <c r="A97" s="21"/>
      <c r="B97" s="21"/>
      <c r="C97" s="21"/>
      <c r="D97" s="21"/>
      <c r="E97" s="21"/>
      <c r="F97" s="21"/>
      <c r="G97" s="21"/>
      <c r="H97" s="21"/>
      <c r="I97" s="21"/>
      <c r="J97" s="21"/>
      <c r="K97" s="21"/>
      <c r="L97" s="21"/>
      <c r="M97" s="21"/>
      <c r="N97" s="18"/>
      <c r="O97" s="21"/>
      <c r="P97" s="21"/>
      <c r="Q97" s="21"/>
      <c r="R97" s="21"/>
    </row>
    <row r="98" spans="1:18" x14ac:dyDescent="0.4">
      <c r="A98" s="21"/>
      <c r="B98" s="21"/>
      <c r="C98" s="21"/>
      <c r="D98" s="21"/>
      <c r="E98" s="21"/>
      <c r="F98" s="21"/>
      <c r="G98" s="21"/>
      <c r="H98" s="21"/>
      <c r="I98" s="21"/>
      <c r="J98" s="21"/>
      <c r="K98" s="21"/>
      <c r="L98" s="21"/>
      <c r="M98" s="21"/>
      <c r="N98" s="18"/>
      <c r="O98" s="21"/>
      <c r="P98" s="21"/>
      <c r="Q98" s="21"/>
      <c r="R98" s="21"/>
    </row>
    <row r="99" spans="1:18" x14ac:dyDescent="0.4">
      <c r="A99" s="21"/>
      <c r="B99" s="21"/>
      <c r="C99" s="21"/>
      <c r="D99" s="21"/>
      <c r="E99" s="21"/>
      <c r="F99" s="21"/>
      <c r="G99" s="21"/>
      <c r="H99" s="21"/>
      <c r="I99" s="21"/>
      <c r="J99" s="21"/>
      <c r="K99" s="21"/>
      <c r="L99" s="21"/>
      <c r="M99" s="21"/>
      <c r="N99" s="18"/>
      <c r="O99" s="21"/>
      <c r="P99" s="21"/>
      <c r="Q99" s="21"/>
      <c r="R99" s="21"/>
    </row>
    <row r="100" spans="1:18" x14ac:dyDescent="0.4">
      <c r="A100" s="21"/>
      <c r="B100" s="21"/>
      <c r="C100" s="21"/>
      <c r="D100" s="21"/>
      <c r="E100" s="21"/>
      <c r="F100" s="21"/>
      <c r="G100" s="21"/>
      <c r="H100" s="21"/>
      <c r="I100" s="21"/>
      <c r="J100" s="21"/>
      <c r="K100" s="21"/>
      <c r="L100" s="21"/>
      <c r="M100" s="21"/>
      <c r="N100" s="18"/>
      <c r="O100" s="21"/>
      <c r="P100" s="21"/>
      <c r="Q100" s="21"/>
      <c r="R100" s="21"/>
    </row>
    <row r="101" spans="1:18" x14ac:dyDescent="0.4">
      <c r="A101" s="21"/>
      <c r="B101" s="21"/>
      <c r="C101" s="21"/>
      <c r="D101" s="21"/>
      <c r="E101" s="21"/>
      <c r="F101" s="21"/>
      <c r="G101" s="21"/>
      <c r="H101" s="21"/>
      <c r="I101" s="21"/>
      <c r="J101" s="21"/>
      <c r="K101" s="21"/>
      <c r="L101" s="21"/>
      <c r="M101" s="21"/>
      <c r="N101" s="18"/>
      <c r="O101" s="21"/>
      <c r="P101" s="21"/>
      <c r="Q101" s="21"/>
      <c r="R101" s="21"/>
    </row>
    <row r="102" spans="1:18" x14ac:dyDescent="0.4">
      <c r="A102" s="21"/>
      <c r="B102" s="21"/>
      <c r="C102" s="21"/>
      <c r="D102" s="21"/>
      <c r="E102" s="21"/>
      <c r="F102" s="21"/>
      <c r="G102" s="21"/>
      <c r="H102" s="21"/>
      <c r="I102" s="21"/>
      <c r="J102" s="21"/>
      <c r="K102" s="21"/>
      <c r="L102" s="21"/>
      <c r="M102" s="21"/>
      <c r="N102" s="18"/>
      <c r="O102" s="21"/>
      <c r="P102" s="21"/>
      <c r="Q102" s="21"/>
      <c r="R102" s="21"/>
    </row>
    <row r="103" spans="1:18" x14ac:dyDescent="0.4">
      <c r="A103" s="21"/>
      <c r="B103" s="21"/>
      <c r="C103" s="21"/>
      <c r="D103" s="21"/>
      <c r="E103" s="21"/>
      <c r="F103" s="21"/>
      <c r="G103" s="21"/>
      <c r="H103" s="21"/>
      <c r="I103" s="21"/>
      <c r="J103" s="21"/>
      <c r="K103" s="21"/>
      <c r="L103" s="21"/>
      <c r="M103" s="21"/>
      <c r="N103" s="18"/>
      <c r="O103" s="21"/>
      <c r="P103" s="21"/>
      <c r="Q103" s="21"/>
      <c r="R103" s="21"/>
    </row>
    <row r="104" spans="1:18" x14ac:dyDescent="0.4">
      <c r="A104" s="21"/>
      <c r="B104" s="21"/>
      <c r="C104" s="21"/>
      <c r="D104" s="21"/>
      <c r="E104" s="21"/>
      <c r="F104" s="21"/>
      <c r="G104" s="21"/>
      <c r="H104" s="21"/>
      <c r="I104" s="21"/>
      <c r="J104" s="21"/>
      <c r="K104" s="21"/>
      <c r="L104" s="21"/>
      <c r="M104" s="21"/>
      <c r="N104" s="18"/>
      <c r="O104" s="21"/>
      <c r="P104" s="21"/>
      <c r="Q104" s="21"/>
      <c r="R104" s="21"/>
    </row>
    <row r="105" spans="1:18" x14ac:dyDescent="0.4">
      <c r="A105" s="21"/>
      <c r="B105" s="21"/>
      <c r="C105" s="21"/>
      <c r="D105" s="21"/>
      <c r="E105" s="21"/>
      <c r="F105" s="21"/>
      <c r="G105" s="21"/>
      <c r="H105" s="21"/>
      <c r="I105" s="21"/>
      <c r="J105" s="21"/>
      <c r="K105" s="21"/>
      <c r="L105" s="21"/>
      <c r="M105" s="21"/>
      <c r="N105" s="18"/>
      <c r="O105" s="21"/>
      <c r="P105" s="21"/>
      <c r="Q105" s="21"/>
      <c r="R105" s="21"/>
    </row>
    <row r="106" spans="1:18" x14ac:dyDescent="0.4">
      <c r="A106" s="21"/>
      <c r="B106" s="21"/>
      <c r="C106" s="21"/>
      <c r="D106" s="21"/>
      <c r="E106" s="21"/>
      <c r="F106" s="21"/>
      <c r="G106" s="21"/>
      <c r="H106" s="21"/>
      <c r="I106" s="21"/>
      <c r="J106" s="21"/>
      <c r="K106" s="21"/>
      <c r="L106" s="21"/>
      <c r="M106" s="21"/>
      <c r="N106" s="18"/>
      <c r="O106" s="21"/>
      <c r="P106" s="21"/>
      <c r="Q106" s="21"/>
      <c r="R106" s="21"/>
    </row>
    <row r="107" spans="1:18" x14ac:dyDescent="0.4">
      <c r="A107" s="21"/>
      <c r="B107" s="21"/>
      <c r="C107" s="21"/>
      <c r="D107" s="21"/>
      <c r="E107" s="21"/>
      <c r="F107" s="21"/>
      <c r="G107" s="21"/>
      <c r="H107" s="21"/>
      <c r="I107" s="21"/>
      <c r="J107" s="21"/>
      <c r="K107" s="21"/>
      <c r="L107" s="21"/>
      <c r="M107" s="21"/>
      <c r="N107" s="18"/>
      <c r="O107" s="21"/>
      <c r="P107" s="21"/>
      <c r="Q107" s="21"/>
      <c r="R107" s="21"/>
    </row>
    <row r="108" spans="1:18" ht="146.25" customHeight="1" x14ac:dyDescent="0.4">
      <c r="A108" s="21"/>
      <c r="B108" s="21"/>
      <c r="C108" s="21"/>
      <c r="D108" s="21"/>
      <c r="E108" s="21"/>
      <c r="F108" s="21"/>
      <c r="G108" s="21"/>
      <c r="H108" s="21"/>
      <c r="I108" s="21"/>
      <c r="J108" s="21"/>
      <c r="K108" s="21"/>
      <c r="L108" s="21"/>
      <c r="M108" s="21"/>
      <c r="N108" s="18"/>
      <c r="O108" s="21"/>
      <c r="P108" s="21"/>
      <c r="Q108" s="21"/>
      <c r="R108" s="21"/>
    </row>
    <row r="109" spans="1:18" ht="139.5" customHeight="1" x14ac:dyDescent="0.4">
      <c r="A109" s="21"/>
      <c r="B109" s="21"/>
      <c r="C109" s="21"/>
      <c r="D109" s="21"/>
      <c r="E109" s="21"/>
      <c r="F109" s="21"/>
      <c r="G109" s="21"/>
      <c r="H109" s="21"/>
      <c r="I109" s="21"/>
      <c r="J109" s="21"/>
      <c r="K109" s="21"/>
      <c r="L109" s="21"/>
      <c r="M109" s="21"/>
      <c r="N109" s="18"/>
      <c r="O109" s="21"/>
      <c r="P109" s="21"/>
      <c r="Q109" s="21"/>
      <c r="R109" s="21"/>
    </row>
    <row r="110" spans="1:18" ht="147.75" customHeight="1" x14ac:dyDescent="0.4">
      <c r="A110" s="21"/>
      <c r="B110" s="21"/>
      <c r="C110" s="21"/>
      <c r="D110" s="21"/>
      <c r="E110" s="21"/>
      <c r="F110" s="21"/>
      <c r="G110" s="21"/>
      <c r="H110" s="21"/>
      <c r="I110" s="21"/>
      <c r="J110" s="21"/>
      <c r="K110" s="21"/>
      <c r="L110" s="21"/>
      <c r="M110" s="21"/>
      <c r="N110" s="18"/>
      <c r="O110" s="21"/>
      <c r="P110" s="21"/>
      <c r="Q110" s="21"/>
      <c r="R110" s="21"/>
    </row>
    <row r="111" spans="1:18" ht="150.75" customHeight="1" x14ac:dyDescent="0.4">
      <c r="A111" s="21"/>
      <c r="B111" s="21"/>
      <c r="C111" s="21"/>
      <c r="D111" s="21"/>
      <c r="E111" s="21"/>
      <c r="F111" s="21"/>
      <c r="G111" s="21"/>
      <c r="H111" s="21"/>
      <c r="I111" s="21"/>
      <c r="J111" s="21"/>
      <c r="K111" s="21"/>
      <c r="L111" s="21"/>
      <c r="M111" s="21"/>
      <c r="N111" s="18"/>
      <c r="O111" s="21"/>
      <c r="P111" s="21"/>
      <c r="Q111" s="21"/>
      <c r="R111" s="21"/>
    </row>
    <row r="112" spans="1:18" ht="134.25" customHeight="1" x14ac:dyDescent="0.4">
      <c r="A112" s="21"/>
      <c r="B112" s="21"/>
      <c r="C112" s="21"/>
      <c r="D112" s="21"/>
      <c r="E112" s="21"/>
      <c r="F112" s="21"/>
      <c r="G112" s="21"/>
      <c r="H112" s="21"/>
      <c r="I112" s="21"/>
      <c r="J112" s="21"/>
      <c r="K112" s="21"/>
      <c r="L112" s="21"/>
      <c r="M112" s="21"/>
      <c r="N112" s="18"/>
      <c r="O112" s="21"/>
      <c r="P112" s="21"/>
      <c r="Q112" s="21"/>
      <c r="R112" s="21"/>
    </row>
    <row r="113" spans="1:18" x14ac:dyDescent="0.4">
      <c r="A113" s="21"/>
      <c r="B113" s="21"/>
      <c r="C113" s="21"/>
      <c r="D113" s="21"/>
      <c r="E113" s="21"/>
      <c r="F113" s="21"/>
      <c r="G113" s="21"/>
      <c r="H113" s="21"/>
      <c r="I113" s="21"/>
      <c r="J113" s="21"/>
      <c r="K113" s="21"/>
      <c r="L113" s="21"/>
      <c r="M113" s="21"/>
      <c r="N113" s="18"/>
      <c r="O113" s="21"/>
      <c r="P113" s="21"/>
      <c r="Q113" s="21"/>
      <c r="R113" s="21"/>
    </row>
    <row r="114" spans="1:18" ht="159.75" customHeight="1" x14ac:dyDescent="0.4">
      <c r="A114" s="21"/>
      <c r="B114" s="21"/>
      <c r="C114" s="21"/>
      <c r="D114" s="21"/>
      <c r="E114" s="21"/>
      <c r="F114" s="21"/>
      <c r="G114" s="21"/>
      <c r="H114" s="21"/>
      <c r="I114" s="21"/>
      <c r="J114" s="21"/>
      <c r="K114" s="21"/>
      <c r="L114" s="21"/>
      <c r="M114" s="21"/>
      <c r="N114" s="18"/>
      <c r="O114" s="21"/>
      <c r="P114" s="21"/>
      <c r="Q114" s="21"/>
      <c r="R114" s="21"/>
    </row>
    <row r="115" spans="1:18" ht="159.75" customHeight="1" x14ac:dyDescent="0.4">
      <c r="A115" s="21"/>
      <c r="B115" s="21"/>
      <c r="C115" s="21"/>
      <c r="D115" s="21"/>
      <c r="E115" s="21"/>
      <c r="F115" s="21"/>
      <c r="G115" s="21"/>
      <c r="H115" s="21"/>
      <c r="I115" s="21"/>
      <c r="J115" s="21"/>
      <c r="K115" s="21"/>
      <c r="L115" s="21"/>
      <c r="M115" s="21"/>
      <c r="N115" s="18"/>
      <c r="O115" s="21"/>
      <c r="P115" s="21"/>
      <c r="Q115" s="21"/>
      <c r="R115" s="21"/>
    </row>
    <row r="116" spans="1:18" x14ac:dyDescent="0.4">
      <c r="A116" s="21"/>
      <c r="B116" s="21"/>
      <c r="C116" s="21"/>
      <c r="D116" s="21"/>
      <c r="E116" s="21"/>
      <c r="F116" s="21"/>
      <c r="G116" s="21"/>
      <c r="H116" s="21"/>
      <c r="I116" s="21"/>
      <c r="J116" s="21"/>
      <c r="K116" s="21"/>
      <c r="L116" s="21"/>
      <c r="M116" s="21"/>
      <c r="N116" s="18"/>
      <c r="O116" s="21"/>
      <c r="P116" s="21"/>
      <c r="Q116" s="21"/>
      <c r="R116" s="21"/>
    </row>
    <row r="117" spans="1:18" x14ac:dyDescent="0.4">
      <c r="A117" s="21"/>
      <c r="B117" s="21"/>
      <c r="C117" s="21"/>
      <c r="D117" s="21"/>
      <c r="E117" s="21"/>
      <c r="F117" s="21"/>
      <c r="G117" s="21"/>
      <c r="H117" s="21"/>
      <c r="I117" s="21"/>
      <c r="J117" s="21"/>
      <c r="K117" s="21"/>
      <c r="L117" s="21"/>
      <c r="M117" s="21"/>
      <c r="N117" s="18"/>
      <c r="O117" s="21"/>
      <c r="P117" s="21"/>
      <c r="Q117" s="21"/>
      <c r="R117" s="21"/>
    </row>
    <row r="118" spans="1:18" x14ac:dyDescent="0.4">
      <c r="A118" s="21"/>
      <c r="B118" s="21"/>
      <c r="C118" s="21"/>
      <c r="D118" s="21"/>
      <c r="E118" s="21"/>
      <c r="F118" s="21"/>
      <c r="G118" s="21"/>
      <c r="H118" s="21"/>
      <c r="I118" s="21"/>
      <c r="J118" s="21"/>
      <c r="K118" s="21"/>
      <c r="L118" s="21"/>
      <c r="M118" s="21"/>
      <c r="N118" s="18"/>
      <c r="O118" s="21"/>
      <c r="P118" s="21"/>
      <c r="Q118" s="21"/>
      <c r="R118" s="21"/>
    </row>
    <row r="119" spans="1:18" x14ac:dyDescent="0.4">
      <c r="A119" s="21"/>
      <c r="B119" s="21"/>
      <c r="C119" s="21"/>
      <c r="D119" s="21"/>
      <c r="E119" s="21"/>
      <c r="F119" s="21"/>
      <c r="G119" s="21"/>
      <c r="H119" s="21"/>
      <c r="I119" s="21"/>
      <c r="J119" s="21"/>
      <c r="K119" s="21"/>
      <c r="L119" s="21"/>
      <c r="M119" s="21"/>
      <c r="N119" s="18"/>
      <c r="O119" s="21"/>
      <c r="P119" s="21"/>
      <c r="Q119" s="21"/>
      <c r="R119" s="21"/>
    </row>
    <row r="120" spans="1:18" ht="149.25" customHeight="1" x14ac:dyDescent="0.4">
      <c r="A120" s="21"/>
      <c r="B120" s="21"/>
      <c r="C120" s="21"/>
      <c r="D120" s="21"/>
      <c r="E120" s="21"/>
      <c r="F120" s="21"/>
      <c r="G120" s="21"/>
      <c r="H120" s="21"/>
      <c r="I120" s="21"/>
      <c r="J120" s="21"/>
      <c r="K120" s="21"/>
      <c r="L120" s="21"/>
      <c r="M120" s="21"/>
      <c r="N120" s="18"/>
      <c r="O120" s="21"/>
      <c r="P120" s="21"/>
      <c r="Q120" s="21"/>
      <c r="R120" s="21"/>
    </row>
    <row r="121" spans="1:18" x14ac:dyDescent="0.4">
      <c r="A121" s="21"/>
      <c r="B121" s="21"/>
      <c r="C121" s="21"/>
      <c r="D121" s="21"/>
      <c r="E121" s="21"/>
      <c r="F121" s="21"/>
      <c r="G121" s="21"/>
      <c r="H121" s="21"/>
      <c r="I121" s="21"/>
      <c r="J121" s="21"/>
      <c r="K121" s="21"/>
      <c r="L121" s="21"/>
      <c r="M121" s="21"/>
      <c r="N121" s="18"/>
      <c r="O121" s="21"/>
      <c r="P121" s="21"/>
      <c r="Q121" s="21"/>
      <c r="R121" s="21"/>
    </row>
    <row r="122" spans="1:18" ht="150.75" customHeight="1" x14ac:dyDescent="0.4">
      <c r="A122" s="21"/>
      <c r="B122" s="21"/>
      <c r="C122" s="21"/>
      <c r="D122" s="21"/>
      <c r="E122" s="21"/>
      <c r="F122" s="21"/>
      <c r="G122" s="21"/>
      <c r="H122" s="21"/>
      <c r="I122" s="21"/>
      <c r="J122" s="21"/>
      <c r="K122" s="21"/>
      <c r="L122" s="21"/>
      <c r="M122" s="21"/>
      <c r="N122" s="18"/>
      <c r="O122" s="21"/>
      <c r="P122" s="21"/>
      <c r="Q122" s="21"/>
      <c r="R122" s="21"/>
    </row>
    <row r="123" spans="1:18" x14ac:dyDescent="0.4">
      <c r="A123" s="21"/>
      <c r="B123" s="21"/>
      <c r="C123" s="21"/>
      <c r="D123" s="21"/>
      <c r="E123" s="21"/>
      <c r="F123" s="21"/>
      <c r="G123" s="21"/>
      <c r="H123" s="21"/>
      <c r="I123" s="21"/>
      <c r="J123" s="21"/>
      <c r="K123" s="21"/>
      <c r="L123" s="21"/>
      <c r="M123" s="21"/>
      <c r="N123" s="18"/>
      <c r="O123" s="21"/>
      <c r="P123" s="21"/>
      <c r="Q123" s="21"/>
      <c r="R123" s="21"/>
    </row>
    <row r="124" spans="1:18" x14ac:dyDescent="0.4">
      <c r="A124" s="21"/>
      <c r="B124" s="21"/>
      <c r="C124" s="21"/>
      <c r="D124" s="21"/>
      <c r="E124" s="21"/>
      <c r="F124" s="21"/>
      <c r="G124" s="21"/>
      <c r="H124" s="21"/>
      <c r="I124" s="21"/>
      <c r="J124" s="21"/>
      <c r="K124" s="21"/>
      <c r="L124" s="21"/>
      <c r="M124" s="21"/>
      <c r="N124" s="18"/>
      <c r="O124" s="21"/>
      <c r="P124" s="21"/>
      <c r="Q124" s="21"/>
      <c r="R124" s="21"/>
    </row>
    <row r="125" spans="1:18" ht="165" customHeight="1" x14ac:dyDescent="0.4">
      <c r="A125" s="21"/>
      <c r="B125" s="21"/>
      <c r="C125" s="21"/>
      <c r="D125" s="21"/>
      <c r="E125" s="21"/>
      <c r="F125" s="21"/>
      <c r="G125" s="21"/>
      <c r="H125" s="21"/>
      <c r="I125" s="21"/>
      <c r="J125" s="21"/>
      <c r="K125" s="21"/>
      <c r="L125" s="21"/>
      <c r="M125" s="21"/>
      <c r="N125" s="18"/>
      <c r="O125" s="21"/>
      <c r="P125" s="21"/>
      <c r="Q125" s="21"/>
      <c r="R125" s="21"/>
    </row>
    <row r="126" spans="1:18" x14ac:dyDescent="0.4">
      <c r="A126" s="21"/>
      <c r="B126" s="21"/>
      <c r="C126" s="21"/>
      <c r="D126" s="21"/>
      <c r="E126" s="21"/>
      <c r="F126" s="21"/>
      <c r="G126" s="21"/>
      <c r="H126" s="21"/>
      <c r="I126" s="21"/>
      <c r="J126" s="21"/>
      <c r="K126" s="21"/>
      <c r="L126" s="21"/>
      <c r="M126" s="21"/>
      <c r="N126" s="18"/>
      <c r="O126" s="21"/>
      <c r="P126" s="21"/>
      <c r="Q126" s="21"/>
      <c r="R126" s="21"/>
    </row>
    <row r="127" spans="1:18" ht="171.75" customHeight="1" x14ac:dyDescent="0.4">
      <c r="A127" s="21"/>
      <c r="B127" s="21"/>
      <c r="C127" s="21"/>
      <c r="D127" s="21"/>
      <c r="E127" s="21"/>
      <c r="F127" s="21"/>
      <c r="G127" s="21"/>
      <c r="H127" s="21"/>
      <c r="I127" s="21"/>
      <c r="J127" s="21"/>
      <c r="K127" s="21"/>
      <c r="L127" s="21"/>
      <c r="M127" s="21"/>
      <c r="N127" s="18"/>
      <c r="O127" s="21"/>
      <c r="P127" s="21"/>
      <c r="Q127" s="21"/>
      <c r="R127" s="21"/>
    </row>
    <row r="128" spans="1:18" ht="268.5" customHeight="1" x14ac:dyDescent="0.4">
      <c r="A128" s="21"/>
      <c r="B128" s="21"/>
      <c r="C128" s="21"/>
      <c r="D128" s="21"/>
      <c r="E128" s="21"/>
      <c r="F128" s="21"/>
      <c r="G128" s="21"/>
      <c r="H128" s="21"/>
      <c r="I128" s="21"/>
      <c r="J128" s="21"/>
      <c r="K128" s="21"/>
      <c r="L128" s="21"/>
      <c r="M128" s="21"/>
      <c r="N128" s="18"/>
      <c r="O128" s="21"/>
      <c r="P128" s="21"/>
      <c r="Q128" s="21"/>
      <c r="R128" s="21"/>
    </row>
    <row r="129" spans="1:18" ht="159" customHeight="1" x14ac:dyDescent="0.4">
      <c r="A129" s="21"/>
      <c r="B129" s="21"/>
      <c r="C129" s="21"/>
      <c r="D129" s="21"/>
      <c r="E129" s="21"/>
      <c r="F129" s="21"/>
      <c r="G129" s="21"/>
      <c r="H129" s="21"/>
      <c r="I129" s="21"/>
      <c r="J129" s="21"/>
      <c r="K129" s="21"/>
      <c r="L129" s="21"/>
      <c r="M129" s="21"/>
      <c r="N129" s="18"/>
      <c r="O129" s="21"/>
      <c r="P129" s="21"/>
      <c r="Q129" s="21"/>
      <c r="R129" s="21"/>
    </row>
    <row r="130" spans="1:18" x14ac:dyDescent="0.4">
      <c r="A130" s="21"/>
      <c r="B130" s="21"/>
      <c r="C130" s="21"/>
      <c r="D130" s="21"/>
      <c r="E130" s="21"/>
      <c r="F130" s="21"/>
      <c r="G130" s="21"/>
      <c r="H130" s="21"/>
      <c r="I130" s="21"/>
      <c r="J130" s="21"/>
      <c r="K130" s="21"/>
      <c r="L130" s="21"/>
      <c r="M130" s="21"/>
      <c r="N130" s="18"/>
      <c r="O130" s="21"/>
      <c r="P130" s="21"/>
      <c r="Q130" s="21"/>
      <c r="R130" s="21"/>
    </row>
    <row r="131" spans="1:18" x14ac:dyDescent="0.4">
      <c r="A131" s="21"/>
      <c r="B131" s="21"/>
      <c r="C131" s="21"/>
      <c r="D131" s="21"/>
      <c r="E131" s="21"/>
      <c r="F131" s="21"/>
      <c r="G131" s="21"/>
      <c r="H131" s="21"/>
      <c r="I131" s="21"/>
      <c r="J131" s="21"/>
      <c r="K131" s="21"/>
      <c r="L131" s="21"/>
      <c r="M131" s="21"/>
      <c r="N131" s="18"/>
      <c r="O131" s="21"/>
      <c r="P131" s="21"/>
      <c r="Q131" s="21"/>
      <c r="R131" s="21"/>
    </row>
    <row r="132" spans="1:18" x14ac:dyDescent="0.4">
      <c r="A132" s="21"/>
      <c r="B132" s="21"/>
      <c r="C132" s="21"/>
      <c r="D132" s="21"/>
      <c r="E132" s="21"/>
      <c r="F132" s="21"/>
      <c r="G132" s="21"/>
      <c r="H132" s="21"/>
      <c r="I132" s="21"/>
      <c r="J132" s="21"/>
      <c r="K132" s="21"/>
      <c r="L132" s="21"/>
      <c r="M132" s="21"/>
      <c r="N132" s="18"/>
      <c r="O132" s="21"/>
      <c r="P132" s="21"/>
      <c r="Q132" s="21"/>
      <c r="R132" s="21"/>
    </row>
    <row r="133" spans="1:18" x14ac:dyDescent="0.4">
      <c r="A133" s="21"/>
      <c r="B133" s="21"/>
      <c r="C133" s="21"/>
      <c r="D133" s="21"/>
      <c r="E133" s="21"/>
      <c r="F133" s="21"/>
      <c r="G133" s="21"/>
      <c r="H133" s="21"/>
      <c r="I133" s="21"/>
      <c r="J133" s="21"/>
      <c r="K133" s="21"/>
      <c r="L133" s="21"/>
      <c r="M133" s="21"/>
      <c r="N133" s="18"/>
      <c r="O133" s="21"/>
      <c r="P133" s="21"/>
      <c r="Q133" s="21"/>
      <c r="R133" s="21"/>
    </row>
    <row r="134" spans="1:18" x14ac:dyDescent="0.4">
      <c r="A134" s="21"/>
      <c r="B134" s="21"/>
      <c r="C134" s="21"/>
      <c r="D134" s="21"/>
      <c r="E134" s="21"/>
      <c r="F134" s="21"/>
      <c r="G134" s="21"/>
      <c r="H134" s="21"/>
      <c r="I134" s="21"/>
      <c r="J134" s="21"/>
      <c r="K134" s="21"/>
      <c r="L134" s="21"/>
      <c r="M134" s="21"/>
      <c r="N134" s="18"/>
      <c r="O134" s="21"/>
      <c r="P134" s="21"/>
      <c r="Q134" s="21"/>
      <c r="R134" s="21"/>
    </row>
  </sheetData>
  <autoFilter ref="A1:R73" xr:uid="{D89B1390-5815-422C-904D-F00B5528D895}"/>
  <phoneticPr fontId="7" type="noConversion"/>
  <hyperlinks>
    <hyperlink ref="B2" r:id="rId1" xr:uid="{B11FD2D5-BEEA-4CDE-99E8-5D639EA59E54}"/>
    <hyperlink ref="B3" r:id="rId2" xr:uid="{C608BBA0-82C6-4812-A1CB-867AD3D51B5C}"/>
    <hyperlink ref="B4" r:id="rId3" xr:uid="{3D50AE22-C43E-4BCF-A7D9-3655FB1A5AA4}"/>
    <hyperlink ref="B5" r:id="rId4" xr:uid="{9DF2D566-5EE2-458D-BFF9-1F9385419E90}"/>
    <hyperlink ref="B6" r:id="rId5" xr:uid="{1EF9B3F9-A446-4267-BA25-53250589D66F}"/>
    <hyperlink ref="B7" r:id="rId6" xr:uid="{06D82B20-1513-43DF-9E18-015C28461730}"/>
    <hyperlink ref="B8" r:id="rId7" xr:uid="{66CE1AEE-FBF4-480E-B758-A02C4AC708B6}"/>
    <hyperlink ref="B9" r:id="rId8" xr:uid="{7C5EDBF2-5CB4-4479-898D-598D942900F9}"/>
    <hyperlink ref="B10" r:id="rId9" xr:uid="{18A38191-120A-412E-B899-16981201F947}"/>
    <hyperlink ref="B11" r:id="rId10" xr:uid="{68887036-3942-4FAA-A0FC-939293516351}"/>
    <hyperlink ref="B12" r:id="rId11" xr:uid="{C1D24764-04DC-4ABD-8EAC-96D667329D84}"/>
    <hyperlink ref="B13" r:id="rId12" xr:uid="{814F4261-61AC-4778-A9D4-0E6ED9EBD472}"/>
    <hyperlink ref="B14" r:id="rId13" xr:uid="{CC5B10BC-6583-4205-A751-B4C02ECB9F40}"/>
    <hyperlink ref="B15" r:id="rId14" xr:uid="{26CC0793-80F9-456F-BB28-18650D236485}"/>
    <hyperlink ref="B16" r:id="rId15" xr:uid="{6EB61425-397E-4949-94A6-F3831A929D00}"/>
    <hyperlink ref="B17" r:id="rId16" xr:uid="{B9E95D35-09A5-4EB8-BC21-50BBC432F185}"/>
    <hyperlink ref="B18" r:id="rId17" xr:uid="{BCFD7311-9CD9-4319-9B61-C25168CD97DD}"/>
    <hyperlink ref="B19" r:id="rId18" xr:uid="{8F1903AB-AE32-445B-BBC1-1D116220425E}"/>
    <hyperlink ref="B20" r:id="rId19" xr:uid="{429596F5-E7B1-42BC-8E2C-4A35F1E244A2}"/>
    <hyperlink ref="B21" r:id="rId20" xr:uid="{1BF0CB5A-53F2-4F51-87B8-3336E6103B3E}"/>
    <hyperlink ref="B22" r:id="rId21" xr:uid="{A1CAB4D8-2436-457F-9B9D-C775D60C5CEB}"/>
    <hyperlink ref="B23" r:id="rId22" xr:uid="{C5DEF7E0-3B0E-4EF6-A044-210FB4AAA0D5}"/>
    <hyperlink ref="B24" r:id="rId23" xr:uid="{C3AFA6B1-8557-4C70-887B-3B6D2203A758}"/>
    <hyperlink ref="B25" r:id="rId24" xr:uid="{92A5FEAE-37BF-4C72-89BA-8CBE29728873}"/>
    <hyperlink ref="B26" r:id="rId25" xr:uid="{A520ADF8-CD6D-4E1C-A8B2-D77CA68DE4B2}"/>
    <hyperlink ref="B27" r:id="rId26" xr:uid="{204E135C-54D8-45FD-B0B6-11876EDFA310}"/>
    <hyperlink ref="B28" r:id="rId27" xr:uid="{678B174D-CF20-43FE-A562-FD8D1CAEAC15}"/>
    <hyperlink ref="B29" r:id="rId28" xr:uid="{11A4AF9F-B994-4E07-955C-BD89A83B4A00}"/>
    <hyperlink ref="B30" r:id="rId29" xr:uid="{783A9237-EE21-479E-A04B-656276AFF691}"/>
    <hyperlink ref="B31" r:id="rId30" xr:uid="{B4F93866-E6D5-4639-938B-9C5C87B9D909}"/>
    <hyperlink ref="B32" r:id="rId31" xr:uid="{71657749-1415-4707-8D74-2265E172E12F}"/>
    <hyperlink ref="B33" r:id="rId32" xr:uid="{D56CB767-004D-498A-9466-177066BE2402}"/>
    <hyperlink ref="B34" r:id="rId33" xr:uid="{15610348-BAF3-4111-AA57-94F14380556C}"/>
    <hyperlink ref="B35" r:id="rId34" xr:uid="{99CD8216-1290-4831-B55F-3A5088FA7CDA}"/>
    <hyperlink ref="B36" r:id="rId35" xr:uid="{6FF6EFAB-0648-4BF7-BC86-3D0204A9EBF4}"/>
    <hyperlink ref="B37" r:id="rId36" xr:uid="{1521FE81-980D-41F6-8447-87DE4F18C62B}"/>
    <hyperlink ref="B38" r:id="rId37" xr:uid="{E16D69E3-48A9-4996-A30B-BD3A3F634022}"/>
    <hyperlink ref="B39" r:id="rId38" xr:uid="{FB0A698C-6DAF-41F7-BF36-1CEEBC1A8059}"/>
    <hyperlink ref="B40" r:id="rId39" xr:uid="{5595C894-A68E-4A40-8046-44C114122F6B}"/>
    <hyperlink ref="B41" r:id="rId40" xr:uid="{638CFF0F-5005-48F0-A918-ED6646E7C404}"/>
    <hyperlink ref="B42" r:id="rId41" xr:uid="{F604A601-F1E6-4FD6-84EE-EF5A27B38638}"/>
    <hyperlink ref="B43" r:id="rId42" xr:uid="{BBF2FD52-A630-4CC5-9AF8-8D5F3233839B}"/>
    <hyperlink ref="B44" r:id="rId43" xr:uid="{62828E05-B0AF-483D-9CF0-24A443BE5D4A}"/>
    <hyperlink ref="B45" r:id="rId44" xr:uid="{E48451A0-28F7-468A-8377-BC21C42FCAAE}"/>
    <hyperlink ref="B46" r:id="rId45" xr:uid="{5B7A424E-DC40-434D-AF28-A55B705BB755}"/>
    <hyperlink ref="B47" r:id="rId46" xr:uid="{FA02DACF-A0C0-48D6-B795-CC51A0530C84}"/>
    <hyperlink ref="B48" r:id="rId47" xr:uid="{35335902-3F61-402E-AE5D-F7810B1B813D}"/>
    <hyperlink ref="B49" r:id="rId48" xr:uid="{F5A2C23F-19B0-451E-B179-CB4329C66540}"/>
    <hyperlink ref="B50" r:id="rId49" xr:uid="{F3AF689F-9397-4F4D-8672-036C7275A839}"/>
    <hyperlink ref="B51" r:id="rId50" xr:uid="{E0A4DB77-E04B-4315-9418-B30F7984CB4B}"/>
    <hyperlink ref="B52" r:id="rId51" xr:uid="{408C21B6-93FE-42DB-A3C0-3C3A2249E238}"/>
    <hyperlink ref="B53" r:id="rId52" xr:uid="{F221BEF3-156B-4EA7-815B-38BE5F98FCA3}"/>
    <hyperlink ref="B54" r:id="rId53" xr:uid="{6C91D1EE-1873-461C-9EED-49199A2BAADF}"/>
    <hyperlink ref="B55" r:id="rId54" xr:uid="{3CC601C6-5AE9-4AC1-A4DF-9625AC4D1672}"/>
    <hyperlink ref="B56" r:id="rId55" xr:uid="{3699E5C8-9855-4729-A520-6263CCC4B487}"/>
    <hyperlink ref="B57" r:id="rId56" xr:uid="{34D0FAE1-68B1-4872-8514-27AAD9DEA649}"/>
    <hyperlink ref="B58" r:id="rId57" xr:uid="{6985BB85-22C1-402D-BE58-E7B7359BEAED}"/>
    <hyperlink ref="B59" r:id="rId58" xr:uid="{FDDE0382-CA83-49D3-9294-8103BDB36B3B}"/>
    <hyperlink ref="B60" r:id="rId59" xr:uid="{EEA18217-56AF-46CD-A03F-C452BC99C9AD}"/>
    <hyperlink ref="B61" r:id="rId60" xr:uid="{373E3AB0-F0FB-42A2-903A-2E15E4F8EF3B}"/>
    <hyperlink ref="B62" r:id="rId61" xr:uid="{C7BE6D6F-04A2-4B88-87A3-0781E7961921}"/>
    <hyperlink ref="B63" r:id="rId62" xr:uid="{3DFDE1A3-A3C7-42F4-894C-5B9ABE5F4A40}"/>
    <hyperlink ref="B64" r:id="rId63" xr:uid="{39E7A20E-598D-42AD-9772-B1051A00012F}"/>
    <hyperlink ref="B65" r:id="rId64" xr:uid="{27920535-0342-41EE-8EF2-BAFA28A1C1D9}"/>
    <hyperlink ref="B66" r:id="rId65" xr:uid="{A1AD9671-3237-458B-B022-A91AA0E155F5}"/>
    <hyperlink ref="B67" r:id="rId66" xr:uid="{0D430D87-4927-451B-9F4E-94EC8E3C6699}"/>
    <hyperlink ref="B68" r:id="rId67" xr:uid="{FFBF029B-0E48-4995-8539-D80F3B656526}"/>
    <hyperlink ref="B69" r:id="rId68" xr:uid="{CFD6E5E7-6AC2-4424-9682-AF27A5540DB4}"/>
    <hyperlink ref="B70" r:id="rId69" xr:uid="{03617699-2B31-4FDA-A128-D26EB8D9624F}"/>
    <hyperlink ref="B71" r:id="rId70" xr:uid="{CCB36A6D-9063-4437-A511-8D74C8D0B7EA}"/>
    <hyperlink ref="B72" r:id="rId71" xr:uid="{E0583D3C-94AA-45A4-8366-CD9138E6D2A9}"/>
    <hyperlink ref="B73" r:id="rId72" xr:uid="{1E2734D8-25C1-4979-AD70-1D6A4A474A63}"/>
  </hyperlinks>
  <pageMargins left="0.7" right="0.7" top="0.75" bottom="0.75" header="0.3" footer="0.3"/>
  <pageSetup paperSize="9" orientation="portrait" r:id="rId73"/>
  <drawing r:id="rId74"/>
  <legacyDrawing r:id="rId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6D18C-F8FE-4726-9E38-69A2E0DD0047}">
  <dimension ref="A1:E3"/>
  <sheetViews>
    <sheetView workbookViewId="0"/>
  </sheetViews>
  <sheetFormatPr defaultRowHeight="14.5" x14ac:dyDescent="0.35"/>
  <sheetData>
    <row r="1" spans="1:5" x14ac:dyDescent="0.35">
      <c r="A1" t="s">
        <v>379</v>
      </c>
      <c r="B1" t="s">
        <v>380</v>
      </c>
      <c r="D1" t="s">
        <v>381</v>
      </c>
      <c r="E1" t="s">
        <v>380</v>
      </c>
    </row>
    <row r="2" spans="1:5" x14ac:dyDescent="0.35">
      <c r="A2" t="s">
        <v>382</v>
      </c>
      <c r="B2">
        <f>COUNTIF('Hiiumaa mõisamälestised'!$L$2:$L$73,"1)*")</f>
        <v>47</v>
      </c>
      <c r="D2" t="s">
        <v>382</v>
      </c>
      <c r="E2">
        <f>COUNTIFS('Hiiumaa mõisamälestised'!$D$2:$D$73,"Park",'Hiiumaa mõisamälestised'!$L$2:$L$73,"1)*")+COUNTIFS('Hiiumaa mõisamälestised'!$D$2:$D$73,"Allee",'Hiiumaa mõisamälestised'!$L$2:$L$73,"1)*")</f>
        <v>5</v>
      </c>
    </row>
    <row r="3" spans="1:5" x14ac:dyDescent="0.35">
      <c r="A3" t="s">
        <v>383</v>
      </c>
      <c r="B3">
        <f>COUNTIF('Hiiumaa mõisamälestised'!$L$2:$L$73,"3)*")</f>
        <v>25</v>
      </c>
      <c r="D3" t="s">
        <v>383</v>
      </c>
      <c r="E3">
        <f>COUNTIFS('Hiiumaa mõisamälestised'!$D$2:$D$73,"Park",'Hiiumaa mõisamälestised'!$L$2:$L$73,"3)*")+COUNTIFS('Hiiumaa mõisamälestised'!$D$2:$D$73,"Allee",'Hiiumaa mõisamälestised'!$L$2:$L$73,"3)*")</f>
        <v>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9b10638-1853-4904-bd2e-ad41fa0ff345">
      <Terms xmlns="http://schemas.microsoft.com/office/infopath/2007/PartnerControls"/>
    </lcf76f155ced4ddcb4097134ff3c332f>
    <TaxCatchAll xmlns="367dd7ee-d9a7-4777-ab66-ac84e7fcd9b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77AB3075537473429CAEA922DB6BE8C4" ma:contentTypeVersion="13" ma:contentTypeDescription="Loo uus dokument" ma:contentTypeScope="" ma:versionID="fd4c774ace250ee2029655dab166bbf2">
  <xsd:schema xmlns:xsd="http://www.w3.org/2001/XMLSchema" xmlns:xs="http://www.w3.org/2001/XMLSchema" xmlns:p="http://schemas.microsoft.com/office/2006/metadata/properties" xmlns:ns2="79b10638-1853-4904-bd2e-ad41fa0ff345" xmlns:ns3="367dd7ee-d9a7-4777-ab66-ac84e7fcd9bc" targetNamespace="http://schemas.microsoft.com/office/2006/metadata/properties" ma:root="true" ma:fieldsID="9855d8607f3a2e6fa46a950f6677b5c7" ns2:_="" ns3:_="">
    <xsd:import namespace="79b10638-1853-4904-bd2e-ad41fa0ff345"/>
    <xsd:import namespace="367dd7ee-d9a7-4777-ab66-ac84e7fcd9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b10638-1853-4904-bd2e-ad41fa0ff3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Pildisildid"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7dd7ee-d9a7-4777-ab66-ac84e7fcd9bc"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f8e12cf5-9ce4-49d4-aefa-ff2563c0c64b}" ma:internalName="TaxCatchAll" ma:showField="CatchAllData" ma:web="367dd7ee-d9a7-4777-ab66-ac84e7fcd9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6ED911-00DC-454A-B003-5BF04494AC33}">
  <ds:schemaRefs>
    <ds:schemaRef ds:uri="http://schemas.microsoft.com/office/2006/metadata/properties"/>
    <ds:schemaRef ds:uri="http://schemas.microsoft.com/office/infopath/2007/PartnerControls"/>
    <ds:schemaRef ds:uri="79b10638-1853-4904-bd2e-ad41fa0ff345"/>
    <ds:schemaRef ds:uri="367dd7ee-d9a7-4777-ab66-ac84e7fcd9bc"/>
  </ds:schemaRefs>
</ds:datastoreItem>
</file>

<file path=customXml/itemProps2.xml><?xml version="1.0" encoding="utf-8"?>
<ds:datastoreItem xmlns:ds="http://schemas.openxmlformats.org/officeDocument/2006/customXml" ds:itemID="{9037AFED-45A0-4786-BBBB-6F24EF596C27}">
  <ds:schemaRefs>
    <ds:schemaRef ds:uri="http://schemas.microsoft.com/sharepoint/v3/contenttype/forms"/>
  </ds:schemaRefs>
</ds:datastoreItem>
</file>

<file path=customXml/itemProps3.xml><?xml version="1.0" encoding="utf-8"?>
<ds:datastoreItem xmlns:ds="http://schemas.openxmlformats.org/officeDocument/2006/customXml" ds:itemID="{EFF54DE3-2966-4B35-8AEF-0B67A789E1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b10638-1853-4904-bd2e-ad41fa0ff345"/>
    <ds:schemaRef ds:uri="367dd7ee-d9a7-4777-ab66-ac84e7fcd9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Hiiumaa mõisamälestised</vt:lpstr>
      <vt:lpstr>Chart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Hanna Selvet - MKA</dc:creator>
  <cp:keywords/>
  <dc:description/>
  <cp:lastModifiedBy>Mari Rebane - MKA</cp:lastModifiedBy>
  <cp:revision/>
  <dcterms:created xsi:type="dcterms:W3CDTF">2026-08-18T07:37:09Z</dcterms:created>
  <dcterms:modified xsi:type="dcterms:W3CDTF">2026-10-15T10:08:42Z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2026-08-18T07:45:47Z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8fe098d2-428d-4bd4-9803-7195fe96f0e2</vt:lpwstr>
  </property>
  <property fmtid="{D5CDD505-2E9C-101B-9397-08002B2CF9AE}" pid="7" name="MSIP_Label_defa4170-0d19-0005-0004-bc88714345d2_ActionId">
    <vt:lpwstr>1623cbb3-42bd-4f55-8a5c-580a2a4d81e6</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y fmtid="{D5CDD505-2E9C-101B-9397-08002B2CF9AE}" pid="10" name="ContentTypeId">
    <vt:lpwstr>0x01010077AB3075537473429CAEA922DB6BE8C4</vt:lpwstr>
  </property>
  <property fmtid="{D5CDD505-2E9C-101B-9397-08002B2CF9AE}" pid="11" name="MediaServiceImageTags">
    <vt:lpwstr/>
  </property>
</Properties>
</file>